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021\QDUBND\"/>
    </mc:Choice>
  </mc:AlternateContent>
  <bookViews>
    <workbookView xWindow="-120" yWindow="-120" windowWidth="19440" windowHeight="11160"/>
  </bookViews>
  <sheets>
    <sheet name="TH" sheetId="1" r:id="rId1"/>
  </sheets>
  <definedNames>
    <definedName name="_xlnm.Print_Titles" localSheetId="0">TH!$3:$5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6" i="1" l="1"/>
  <c r="M36" i="1"/>
  <c r="L36" i="1"/>
  <c r="J36" i="1"/>
  <c r="I36" i="1"/>
  <c r="H36" i="1"/>
  <c r="G36" i="1"/>
  <c r="F36" i="1"/>
  <c r="C36" i="1"/>
  <c r="N35" i="1"/>
  <c r="M35" i="1"/>
  <c r="L35" i="1"/>
  <c r="J35" i="1"/>
  <c r="I35" i="1"/>
  <c r="H35" i="1"/>
  <c r="G35" i="1"/>
  <c r="F35" i="1"/>
  <c r="C35" i="1"/>
  <c r="N34" i="1"/>
  <c r="M34" i="1"/>
  <c r="L34" i="1"/>
  <c r="J34" i="1"/>
  <c r="I34" i="1"/>
  <c r="H34" i="1"/>
  <c r="G34" i="1"/>
  <c r="F34" i="1"/>
  <c r="C34" i="1"/>
  <c r="N33" i="1"/>
  <c r="M33" i="1"/>
  <c r="L33" i="1"/>
  <c r="J33" i="1"/>
  <c r="I33" i="1"/>
  <c r="H33" i="1"/>
  <c r="G33" i="1"/>
  <c r="F33" i="1"/>
  <c r="C33" i="1"/>
  <c r="N32" i="1"/>
  <c r="M32" i="1"/>
  <c r="L32" i="1"/>
  <c r="J32" i="1"/>
  <c r="I32" i="1"/>
  <c r="H32" i="1"/>
  <c r="G32" i="1"/>
  <c r="F32" i="1"/>
  <c r="C32" i="1"/>
  <c r="N31" i="1"/>
  <c r="M31" i="1"/>
  <c r="L31" i="1"/>
  <c r="J31" i="1"/>
  <c r="I31" i="1"/>
  <c r="H31" i="1"/>
  <c r="G31" i="1"/>
  <c r="F31" i="1"/>
  <c r="C31" i="1"/>
  <c r="N30" i="1"/>
  <c r="M30" i="1"/>
  <c r="L30" i="1"/>
  <c r="J30" i="1"/>
  <c r="I30" i="1"/>
  <c r="H30" i="1"/>
  <c r="G30" i="1"/>
  <c r="F30" i="1"/>
  <c r="C30" i="1"/>
  <c r="N29" i="1"/>
  <c r="M29" i="1"/>
  <c r="L29" i="1"/>
  <c r="J29" i="1"/>
  <c r="I29" i="1"/>
  <c r="H29" i="1"/>
  <c r="G29" i="1"/>
  <c r="F29" i="1"/>
  <c r="C29" i="1"/>
  <c r="N28" i="1"/>
  <c r="M28" i="1"/>
  <c r="L28" i="1"/>
  <c r="J28" i="1"/>
  <c r="I28" i="1"/>
  <c r="H28" i="1"/>
  <c r="G28" i="1"/>
  <c r="F28" i="1"/>
  <c r="C28" i="1"/>
  <c r="K26" i="1"/>
  <c r="E26" i="1"/>
  <c r="D26" i="1" s="1"/>
  <c r="K25" i="1"/>
  <c r="E25" i="1"/>
  <c r="D25" i="1" s="1"/>
  <c r="K24" i="1"/>
  <c r="E24" i="1"/>
  <c r="D24" i="1"/>
  <c r="K23" i="1"/>
  <c r="D23" i="1" s="1"/>
  <c r="E23" i="1"/>
  <c r="K22" i="1"/>
  <c r="E22" i="1"/>
  <c r="D22" i="1" s="1"/>
  <c r="K21" i="1"/>
  <c r="E21" i="1"/>
  <c r="D21" i="1" s="1"/>
  <c r="K20" i="1"/>
  <c r="E20" i="1"/>
  <c r="D20" i="1"/>
  <c r="K19" i="1"/>
  <c r="E19" i="1"/>
  <c r="D19" i="1"/>
  <c r="K18" i="1"/>
  <c r="E18" i="1"/>
  <c r="D18" i="1" s="1"/>
  <c r="N17" i="1"/>
  <c r="M17" i="1"/>
  <c r="L17" i="1"/>
  <c r="K17" i="1" s="1"/>
  <c r="J17" i="1"/>
  <c r="I17" i="1"/>
  <c r="H17" i="1"/>
  <c r="G17" i="1"/>
  <c r="F17" i="1"/>
  <c r="E17" i="1"/>
  <c r="D17" i="1" s="1"/>
  <c r="C17" i="1"/>
  <c r="K16" i="1"/>
  <c r="K36" i="1" s="1"/>
  <c r="E16" i="1"/>
  <c r="E36" i="1" s="1"/>
  <c r="K15" i="1"/>
  <c r="K35" i="1" s="1"/>
  <c r="E15" i="1"/>
  <c r="E35" i="1" s="1"/>
  <c r="D15" i="1"/>
  <c r="D35" i="1" s="1"/>
  <c r="K14" i="1"/>
  <c r="K34" i="1" s="1"/>
  <c r="E14" i="1"/>
  <c r="E34" i="1" s="1"/>
  <c r="D14" i="1"/>
  <c r="D34" i="1" s="1"/>
  <c r="K13" i="1"/>
  <c r="D13" i="1" s="1"/>
  <c r="D33" i="1" s="1"/>
  <c r="E13" i="1"/>
  <c r="E33" i="1" s="1"/>
  <c r="K12" i="1"/>
  <c r="K32" i="1" s="1"/>
  <c r="E12" i="1"/>
  <c r="E32" i="1" s="1"/>
  <c r="K11" i="1"/>
  <c r="K31" i="1" s="1"/>
  <c r="E11" i="1"/>
  <c r="E31" i="1" s="1"/>
  <c r="D11" i="1"/>
  <c r="D31" i="1" s="1"/>
  <c r="K10" i="1"/>
  <c r="K30" i="1" s="1"/>
  <c r="E10" i="1"/>
  <c r="E30" i="1" s="1"/>
  <c r="D10" i="1"/>
  <c r="D30" i="1" s="1"/>
  <c r="K9" i="1"/>
  <c r="D9" i="1" s="1"/>
  <c r="D29" i="1" s="1"/>
  <c r="E9" i="1"/>
  <c r="E29" i="1" s="1"/>
  <c r="K8" i="1"/>
  <c r="K28" i="1" s="1"/>
  <c r="E8" i="1"/>
  <c r="E28" i="1" s="1"/>
  <c r="N7" i="1"/>
  <c r="N27" i="1" s="1"/>
  <c r="M7" i="1"/>
  <c r="M27" i="1" s="1"/>
  <c r="L7" i="1"/>
  <c r="K7" i="1" s="1"/>
  <c r="K27" i="1" s="1"/>
  <c r="J7" i="1"/>
  <c r="J27" i="1" s="1"/>
  <c r="I7" i="1"/>
  <c r="I27" i="1" s="1"/>
  <c r="H7" i="1"/>
  <c r="H27" i="1" s="1"/>
  <c r="G7" i="1"/>
  <c r="G27" i="1" s="1"/>
  <c r="F7" i="1"/>
  <c r="F27" i="1" s="1"/>
  <c r="E7" i="1"/>
  <c r="E27" i="1" s="1"/>
  <c r="C7" i="1"/>
  <c r="C27" i="1" s="1"/>
  <c r="K29" i="1" l="1"/>
  <c r="K33" i="1"/>
  <c r="L27" i="1"/>
  <c r="D7" i="1"/>
  <c r="D27" i="1" s="1"/>
  <c r="D8" i="1"/>
  <c r="D28" i="1" s="1"/>
  <c r="D12" i="1"/>
  <c r="D32" i="1" s="1"/>
  <c r="D16" i="1"/>
  <c r="D36" i="1" s="1"/>
</calcChain>
</file>

<file path=xl/sharedStrings.xml><?xml version="1.0" encoding="utf-8"?>
<sst xmlns="http://schemas.openxmlformats.org/spreadsheetml/2006/main" count="55" uniqueCount="36">
  <si>
    <t xml:space="preserve">ỦY BAN NHÂN DÂN TỈNH TÂY NINH </t>
  </si>
  <si>
    <t>TT</t>
  </si>
  <si>
    <t>HUYỆN/TP</t>
  </si>
  <si>
    <t>Số hộ</t>
  </si>
  <si>
    <t>Số nhân khẩu trong hộ (người)</t>
  </si>
  <si>
    <t>Tổng</t>
  </si>
  <si>
    <t>I. Đối tượng thuộc diện BTXH (người)</t>
  </si>
  <si>
    <t>II. Đối tượng không thuộc diện Bảo trợ xã hội (người)</t>
  </si>
  <si>
    <t>Hệ số Trợ cấp BTXH đang hưởng</t>
  </si>
  <si>
    <t>Người trên 60 tuổi đến dưới 80 tuổi bị bệnh tuổi già không thể lao động (không có người có nghĩa vụ và quyền phụng dưỡng hoặc người có nghĩa vụ và quyền phụng dưỡng nhưng người này đang hưởng chế độ trợ cấp xã hội hàng tháng)</t>
  </si>
  <si>
    <t>+ Người bị bệnh mức sức lao động phải điều trị bệnh trong thời gian dài thuộc danh mục bệnh cần chữa trị dài ngày kèm theo theo Thông tư 46/2016/TT-BYT; 
+ Bệnh hiểm nghèo thuộc danh mục bệnh hiểm nghèo quy định tại phục lục IV khèm theo Nghị định số 134/2016/NĐ-CP</t>
  </si>
  <si>
    <t>Người trong độ tuổi lao động nhưng bị khuyết tật trí tuệ, khuyết tật thần kinh, tâm thần dạng nhẹ, khuyết tật nghe nhìn dạng nhẹ nhưng không thể lao động.</t>
  </si>
  <si>
    <t>1,0</t>
  </si>
  <si>
    <t>1,5</t>
  </si>
  <si>
    <t>2,0</t>
  </si>
  <si>
    <t>2,5</t>
  </si>
  <si>
    <t>3,0</t>
  </si>
  <si>
    <t>4=5+11</t>
  </si>
  <si>
    <t>5=6+…+10</t>
  </si>
  <si>
    <t>11=12+13+14</t>
  </si>
  <si>
    <t>I</t>
  </si>
  <si>
    <t>Khu vực thành thị</t>
  </si>
  <si>
    <t>TP. Tây Ninh</t>
  </si>
  <si>
    <t>Huyện Tân Biên</t>
  </si>
  <si>
    <t>H.DMC</t>
  </si>
  <si>
    <t>Huyện Châu Thành</t>
  </si>
  <si>
    <t>Huyện Bến Cầu</t>
  </si>
  <si>
    <t>Huyện Gò Dầu</t>
  </si>
  <si>
    <t>TX Trảng Bàng</t>
  </si>
  <si>
    <t>TX Hòa Thành</t>
  </si>
  <si>
    <t>Huyện Tân Châu</t>
  </si>
  <si>
    <t>II</t>
  </si>
  <si>
    <t>Khu vực nông thôn</t>
  </si>
  <si>
    <t>III</t>
  </si>
  <si>
    <t>Tổng Cộng ( I + II )</t>
  </si>
  <si>
    <r>
      <t xml:space="preserve">BẢNG TỔNG HỢP HỘ KHÔNG KHẢ NĂNG THOÁT NGHÈO 
</t>
    </r>
    <r>
      <rPr>
        <i/>
        <sz val="14"/>
        <rFont val="Times New Roman"/>
        <family val="1"/>
      </rPr>
      <t>(Kèm theo Quyết định số          /QĐ-UBND ngày       /     /2021 của Chủ tịch UBND tỉnh)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</si>
</sst>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_);_(* \(#,##0\);_(* &quot;-&quot;??_);_(@_)"/>
  </numFmts>
  <fonts count="10" x14ac:knownFonts="1">
    <font>
      <sz val="11"/>
      <color theme="1"/>
      <name val="Calibri"/>
      <family val="2"/>
      <scheme val="minor"/>
    </font>
    <font>
      <b/>
      <sz val="14"/>
      <name val="Times New Roman"/>
      <family val="1"/>
    </font>
    <font>
      <sz val="14"/>
      <name val="Times New Roman"/>
      <family val="1"/>
    </font>
    <font>
      <sz val="11"/>
      <name val="Calibri"/>
      <family val="2"/>
      <scheme val="minor"/>
    </font>
    <font>
      <sz val="11"/>
      <name val="Times New Roman"/>
      <family val="1"/>
    </font>
    <font>
      <i/>
      <sz val="14"/>
      <name val="Times New Roman"/>
      <family val="1"/>
    </font>
    <font>
      <sz val="10"/>
      <name val="Times New Roman"/>
      <family val="1"/>
    </font>
    <font>
      <b/>
      <sz val="10"/>
      <name val="Times New Roman"/>
      <family val="1"/>
    </font>
    <font>
      <b/>
      <sz val="11"/>
      <name val="Times New Roman"/>
      <family val="1"/>
    </font>
    <font>
      <sz val="8"/>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2" xfId="0" applyFont="1" applyFill="1" applyBorder="1"/>
    <xf numFmtId="0" fontId="2" fillId="0" borderId="2" xfId="0" applyFont="1" applyFill="1" applyBorder="1" applyAlignment="1">
      <alignment horizontal="center"/>
    </xf>
    <xf numFmtId="0" fontId="2" fillId="0" borderId="2" xfId="0" applyFont="1" applyFill="1" applyBorder="1"/>
    <xf numFmtId="0" fontId="1" fillId="0" borderId="2" xfId="0" applyFont="1" applyFill="1" applyBorder="1" applyAlignment="1">
      <alignment horizontal="left"/>
    </xf>
    <xf numFmtId="0" fontId="1" fillId="0" borderId="0" xfId="0" applyFont="1" applyFill="1"/>
    <xf numFmtId="0" fontId="3" fillId="0" borderId="0" xfId="0" applyFont="1" applyFill="1"/>
    <xf numFmtId="0" fontId="4" fillId="0" borderId="0" xfId="0" applyFont="1" applyFill="1" applyAlignment="1">
      <alignment vertical="center"/>
    </xf>
    <xf numFmtId="0" fontId="6" fillId="0" borderId="2" xfId="0" applyFont="1" applyFill="1" applyBorder="1"/>
    <xf numFmtId="0" fontId="4" fillId="0" borderId="0" xfId="0" applyFont="1" applyFill="1"/>
    <xf numFmtId="0" fontId="1" fillId="0" borderId="2" xfId="0" quotePrefix="1" applyFont="1" applyFill="1" applyBorder="1" applyAlignment="1">
      <alignment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1" fillId="0" borderId="2" xfId="0" applyFont="1" applyFill="1" applyBorder="1" applyAlignment="1">
      <alignment horizontal="center"/>
    </xf>
    <xf numFmtId="164" fontId="1" fillId="0" borderId="2" xfId="0" applyNumberFormat="1" applyFont="1" applyFill="1" applyBorder="1" applyAlignment="1">
      <alignment horizontal="center"/>
    </xf>
    <xf numFmtId="164" fontId="2" fillId="0" borderId="2" xfId="0" applyNumberFormat="1" applyFont="1" applyFill="1" applyBorder="1" applyAlignment="1">
      <alignment horizontal="center"/>
    </xf>
    <xf numFmtId="164" fontId="9" fillId="0" borderId="0" xfId="0" applyNumberFormat="1" applyFont="1" applyFill="1"/>
    <xf numFmtId="0" fontId="6" fillId="0" borderId="2" xfId="0" applyFont="1" applyFill="1" applyBorder="1" applyAlignment="1">
      <alignment horizontal="center" vertical="center" wrapText="1"/>
    </xf>
    <xf numFmtId="0" fontId="6" fillId="0" borderId="2" xfId="0" quotePrefix="1"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tabSelected="1" topLeftCell="A16" zoomScale="70" zoomScaleNormal="70" workbookViewId="0">
      <selection activeCell="A2" sqref="A2:N2"/>
    </sheetView>
  </sheetViews>
  <sheetFormatPr defaultColWidth="8.85546875" defaultRowHeight="15" x14ac:dyDescent="0.25"/>
  <cols>
    <col min="1" max="1" width="6.5703125" style="9" customWidth="1"/>
    <col min="2" max="2" width="23" style="9" customWidth="1"/>
    <col min="3" max="3" width="10.85546875" style="9" customWidth="1"/>
    <col min="4" max="4" width="9.5703125" style="9" customWidth="1"/>
    <col min="5" max="5" width="12.42578125" style="9" customWidth="1"/>
    <col min="6" max="6" width="8" style="9" customWidth="1"/>
    <col min="7" max="7" width="5.28515625" style="9" customWidth="1"/>
    <col min="8" max="8" width="6.42578125" style="9" customWidth="1"/>
    <col min="9" max="9" width="5.5703125" style="9" customWidth="1"/>
    <col min="10" max="10" width="7.28515625" style="9" customWidth="1"/>
    <col min="11" max="11" width="14" style="9" customWidth="1"/>
    <col min="12" max="12" width="21.85546875" style="9" customWidth="1"/>
    <col min="13" max="13" width="25.5703125" style="9" customWidth="1"/>
    <col min="14" max="14" width="17.7109375" style="9" customWidth="1"/>
    <col min="15" max="16384" width="8.85546875" style="9"/>
  </cols>
  <sheetData>
    <row r="1" spans="1:14" s="7" customFormat="1" ht="45.75" customHeight="1" x14ac:dyDescent="0.3">
      <c r="A1" s="5" t="s">
        <v>0</v>
      </c>
      <c r="B1" s="5"/>
      <c r="C1" s="5"/>
      <c r="D1" s="5"/>
      <c r="E1" s="5"/>
      <c r="F1" s="6"/>
      <c r="G1" s="6"/>
      <c r="H1" s="6"/>
      <c r="I1" s="6"/>
      <c r="J1" s="6"/>
      <c r="K1" s="6"/>
      <c r="L1" s="6"/>
      <c r="M1" s="6"/>
      <c r="N1" s="6"/>
    </row>
    <row r="2" spans="1:14" s="7" customFormat="1" ht="54.75" customHeight="1" x14ac:dyDescent="0.3">
      <c r="A2" s="19" t="s">
        <v>35</v>
      </c>
      <c r="B2" s="19"/>
      <c r="C2" s="19"/>
      <c r="D2" s="19"/>
      <c r="E2" s="19"/>
      <c r="F2" s="19"/>
      <c r="G2" s="19"/>
      <c r="H2" s="19"/>
      <c r="I2" s="19"/>
      <c r="J2" s="19"/>
      <c r="K2" s="19"/>
      <c r="L2" s="19"/>
      <c r="M2" s="19"/>
      <c r="N2" s="19"/>
    </row>
    <row r="3" spans="1:14" ht="42" customHeight="1" x14ac:dyDescent="0.25">
      <c r="A3" s="20" t="s">
        <v>1</v>
      </c>
      <c r="B3" s="21" t="s">
        <v>2</v>
      </c>
      <c r="C3" s="21" t="s">
        <v>3</v>
      </c>
      <c r="D3" s="21" t="s">
        <v>4</v>
      </c>
      <c r="E3" s="21" t="s">
        <v>5</v>
      </c>
      <c r="F3" s="21" t="s">
        <v>6</v>
      </c>
      <c r="G3" s="21"/>
      <c r="H3" s="21"/>
      <c r="I3" s="21"/>
      <c r="J3" s="21"/>
      <c r="K3" s="8"/>
      <c r="L3" s="22" t="s">
        <v>7</v>
      </c>
      <c r="M3" s="22"/>
      <c r="N3" s="22"/>
    </row>
    <row r="4" spans="1:14" ht="36" customHeight="1" x14ac:dyDescent="0.25">
      <c r="A4" s="20"/>
      <c r="B4" s="21"/>
      <c r="C4" s="21"/>
      <c r="D4" s="21"/>
      <c r="E4" s="21"/>
      <c r="F4" s="21" t="s">
        <v>8</v>
      </c>
      <c r="G4" s="21"/>
      <c r="H4" s="21"/>
      <c r="I4" s="21"/>
      <c r="J4" s="21"/>
      <c r="K4" s="22" t="s">
        <v>5</v>
      </c>
      <c r="L4" s="17" t="s">
        <v>9</v>
      </c>
      <c r="M4" s="18" t="s">
        <v>10</v>
      </c>
      <c r="N4" s="17" t="s">
        <v>11</v>
      </c>
    </row>
    <row r="5" spans="1:14" ht="140.25" customHeight="1" x14ac:dyDescent="0.25">
      <c r="A5" s="20"/>
      <c r="B5" s="21"/>
      <c r="C5" s="21"/>
      <c r="D5" s="21"/>
      <c r="E5" s="21"/>
      <c r="F5" s="10" t="s">
        <v>12</v>
      </c>
      <c r="G5" s="10" t="s">
        <v>13</v>
      </c>
      <c r="H5" s="10" t="s">
        <v>14</v>
      </c>
      <c r="I5" s="10" t="s">
        <v>15</v>
      </c>
      <c r="J5" s="10" t="s">
        <v>16</v>
      </c>
      <c r="K5" s="22"/>
      <c r="L5" s="17"/>
      <c r="M5" s="17"/>
      <c r="N5" s="17"/>
    </row>
    <row r="6" spans="1:14" ht="27" customHeight="1" x14ac:dyDescent="0.25">
      <c r="A6" s="11">
        <v>1</v>
      </c>
      <c r="B6" s="12">
        <v>2</v>
      </c>
      <c r="C6" s="12">
        <v>3</v>
      </c>
      <c r="D6" s="11" t="s">
        <v>17</v>
      </c>
      <c r="E6" s="12" t="s">
        <v>18</v>
      </c>
      <c r="F6" s="12">
        <v>6</v>
      </c>
      <c r="G6" s="11">
        <v>7</v>
      </c>
      <c r="H6" s="12">
        <v>8</v>
      </c>
      <c r="I6" s="12">
        <v>9</v>
      </c>
      <c r="J6" s="11">
        <v>10</v>
      </c>
      <c r="K6" s="12" t="s">
        <v>19</v>
      </c>
      <c r="L6" s="12">
        <v>12</v>
      </c>
      <c r="M6" s="11">
        <v>13</v>
      </c>
      <c r="N6" s="12">
        <v>14</v>
      </c>
    </row>
    <row r="7" spans="1:14" ht="18.75" x14ac:dyDescent="0.3">
      <c r="A7" s="1" t="s">
        <v>20</v>
      </c>
      <c r="B7" s="1" t="s">
        <v>21</v>
      </c>
      <c r="C7" s="13">
        <f>SUM(C8:C16)</f>
        <v>175</v>
      </c>
      <c r="D7" s="13">
        <f>E7+K7</f>
        <v>224</v>
      </c>
      <c r="E7" s="13">
        <f>SUM(F7:J7)</f>
        <v>102</v>
      </c>
      <c r="F7" s="13">
        <f>SUM(F8:F16)</f>
        <v>29</v>
      </c>
      <c r="G7" s="13">
        <f>SUM(G8:G16)</f>
        <v>35</v>
      </c>
      <c r="H7" s="13">
        <f>SUM(H8:H16)</f>
        <v>33</v>
      </c>
      <c r="I7" s="13">
        <f>SUM(I8:I16)</f>
        <v>4</v>
      </c>
      <c r="J7" s="13">
        <f>SUM(J8:J16)</f>
        <v>1</v>
      </c>
      <c r="K7" s="13">
        <f t="shared" ref="K7:K26" si="0">SUM(L7:N7)</f>
        <v>122</v>
      </c>
      <c r="L7" s="13">
        <f>SUM(L8:L16)</f>
        <v>114</v>
      </c>
      <c r="M7" s="13">
        <f>SUM(M8:M16)</f>
        <v>3</v>
      </c>
      <c r="N7" s="13">
        <f>SUM(N8:N16)</f>
        <v>5</v>
      </c>
    </row>
    <row r="8" spans="1:14" ht="18.75" x14ac:dyDescent="0.3">
      <c r="A8" s="2">
        <v>1</v>
      </c>
      <c r="B8" s="3" t="s">
        <v>22</v>
      </c>
      <c r="C8" s="2">
        <v>15</v>
      </c>
      <c r="D8" s="2">
        <f t="shared" ref="D8:D26" si="1">E8+K8</f>
        <v>19</v>
      </c>
      <c r="E8" s="2">
        <f t="shared" ref="E8:E26" si="2">SUM(F8:J8)</f>
        <v>14</v>
      </c>
      <c r="F8" s="2">
        <v>2</v>
      </c>
      <c r="G8" s="2">
        <v>3</v>
      </c>
      <c r="H8" s="2">
        <v>8</v>
      </c>
      <c r="I8" s="2">
        <v>1</v>
      </c>
      <c r="J8" s="2">
        <v>0</v>
      </c>
      <c r="K8" s="13">
        <f t="shared" si="0"/>
        <v>5</v>
      </c>
      <c r="L8" s="3">
        <v>5</v>
      </c>
      <c r="M8" s="3">
        <v>0</v>
      </c>
      <c r="N8" s="3">
        <v>0</v>
      </c>
    </row>
    <row r="9" spans="1:14" ht="18.75" x14ac:dyDescent="0.3">
      <c r="A9" s="2">
        <v>2</v>
      </c>
      <c r="B9" s="3" t="s">
        <v>23</v>
      </c>
      <c r="C9" s="2">
        <v>4</v>
      </c>
      <c r="D9" s="2">
        <f t="shared" si="1"/>
        <v>4</v>
      </c>
      <c r="E9" s="2">
        <f t="shared" si="2"/>
        <v>2</v>
      </c>
      <c r="F9" s="2">
        <v>1</v>
      </c>
      <c r="G9" s="2">
        <v>1</v>
      </c>
      <c r="H9" s="2">
        <v>0</v>
      </c>
      <c r="I9" s="2">
        <v>0</v>
      </c>
      <c r="J9" s="2">
        <v>0</v>
      </c>
      <c r="K9" s="13">
        <f t="shared" si="0"/>
        <v>2</v>
      </c>
      <c r="L9" s="3">
        <v>2</v>
      </c>
      <c r="M9" s="3"/>
      <c r="N9" s="3"/>
    </row>
    <row r="10" spans="1:14" ht="18.75" x14ac:dyDescent="0.3">
      <c r="A10" s="2">
        <v>3</v>
      </c>
      <c r="B10" s="3" t="s">
        <v>24</v>
      </c>
      <c r="C10" s="2">
        <v>5</v>
      </c>
      <c r="D10" s="2">
        <f t="shared" si="1"/>
        <v>5</v>
      </c>
      <c r="E10" s="2">
        <f t="shared" si="2"/>
        <v>1</v>
      </c>
      <c r="F10" s="2">
        <v>1</v>
      </c>
      <c r="G10" s="2">
        <v>0</v>
      </c>
      <c r="H10" s="2">
        <v>0</v>
      </c>
      <c r="I10" s="2">
        <v>0</v>
      </c>
      <c r="J10" s="2">
        <v>0</v>
      </c>
      <c r="K10" s="13">
        <f t="shared" si="0"/>
        <v>4</v>
      </c>
      <c r="L10" s="3">
        <v>4</v>
      </c>
      <c r="M10" s="3">
        <v>0</v>
      </c>
      <c r="N10" s="3">
        <v>0</v>
      </c>
    </row>
    <row r="11" spans="1:14" ht="18.75" x14ac:dyDescent="0.3">
      <c r="A11" s="2">
        <v>4</v>
      </c>
      <c r="B11" s="3" t="s">
        <v>25</v>
      </c>
      <c r="C11" s="2">
        <v>14</v>
      </c>
      <c r="D11" s="2">
        <f t="shared" si="1"/>
        <v>21</v>
      </c>
      <c r="E11" s="2">
        <f t="shared" si="2"/>
        <v>6</v>
      </c>
      <c r="F11" s="2">
        <v>0</v>
      </c>
      <c r="G11" s="2">
        <v>3</v>
      </c>
      <c r="H11" s="2">
        <v>3</v>
      </c>
      <c r="I11" s="2">
        <v>0</v>
      </c>
      <c r="J11" s="2">
        <v>0</v>
      </c>
      <c r="K11" s="13">
        <f t="shared" si="0"/>
        <v>15</v>
      </c>
      <c r="L11" s="3">
        <v>15</v>
      </c>
      <c r="M11" s="3">
        <v>0</v>
      </c>
      <c r="N11" s="3">
        <v>0</v>
      </c>
    </row>
    <row r="12" spans="1:14" ht="18.75" x14ac:dyDescent="0.3">
      <c r="A12" s="2">
        <v>5</v>
      </c>
      <c r="B12" s="3" t="s">
        <v>26</v>
      </c>
      <c r="C12" s="2">
        <v>8</v>
      </c>
      <c r="D12" s="2">
        <f t="shared" si="1"/>
        <v>17</v>
      </c>
      <c r="E12" s="2">
        <f>SUM(F12:J12)</f>
        <v>12</v>
      </c>
      <c r="F12" s="2">
        <v>4</v>
      </c>
      <c r="G12" s="2">
        <v>4</v>
      </c>
      <c r="H12" s="2">
        <v>4</v>
      </c>
      <c r="I12" s="2">
        <v>0</v>
      </c>
      <c r="J12" s="2">
        <v>0</v>
      </c>
      <c r="K12" s="13">
        <f t="shared" si="0"/>
        <v>5</v>
      </c>
      <c r="L12" s="3">
        <v>4</v>
      </c>
      <c r="M12" s="3">
        <v>1</v>
      </c>
      <c r="N12" s="3">
        <v>0</v>
      </c>
    </row>
    <row r="13" spans="1:14" ht="18.75" x14ac:dyDescent="0.3">
      <c r="A13" s="2">
        <v>6</v>
      </c>
      <c r="B13" s="3" t="s">
        <v>27</v>
      </c>
      <c r="C13" s="2">
        <v>10</v>
      </c>
      <c r="D13" s="2">
        <f t="shared" si="1"/>
        <v>10</v>
      </c>
      <c r="E13" s="2">
        <f t="shared" si="2"/>
        <v>6</v>
      </c>
      <c r="F13" s="2">
        <v>3</v>
      </c>
      <c r="G13" s="2">
        <v>2</v>
      </c>
      <c r="H13" s="2">
        <v>1</v>
      </c>
      <c r="I13" s="2">
        <v>0</v>
      </c>
      <c r="J13" s="2">
        <v>0</v>
      </c>
      <c r="K13" s="13">
        <f t="shared" si="0"/>
        <v>4</v>
      </c>
      <c r="L13" s="3">
        <v>4</v>
      </c>
      <c r="M13" s="3">
        <v>0</v>
      </c>
      <c r="N13" s="3">
        <v>0</v>
      </c>
    </row>
    <row r="14" spans="1:14" ht="18.75" x14ac:dyDescent="0.3">
      <c r="A14" s="2">
        <v>7</v>
      </c>
      <c r="B14" s="3" t="s">
        <v>28</v>
      </c>
      <c r="C14" s="2">
        <v>69</v>
      </c>
      <c r="D14" s="2">
        <f t="shared" si="1"/>
        <v>87</v>
      </c>
      <c r="E14" s="2">
        <f t="shared" si="2"/>
        <v>33</v>
      </c>
      <c r="F14" s="2">
        <v>8</v>
      </c>
      <c r="G14" s="2">
        <v>10</v>
      </c>
      <c r="H14" s="2">
        <v>12</v>
      </c>
      <c r="I14" s="2">
        <v>2</v>
      </c>
      <c r="J14" s="2">
        <v>1</v>
      </c>
      <c r="K14" s="13">
        <f t="shared" si="0"/>
        <v>54</v>
      </c>
      <c r="L14" s="3">
        <v>51</v>
      </c>
      <c r="M14" s="3">
        <v>0</v>
      </c>
      <c r="N14" s="3">
        <v>3</v>
      </c>
    </row>
    <row r="15" spans="1:14" ht="18.75" x14ac:dyDescent="0.3">
      <c r="A15" s="2">
        <v>8</v>
      </c>
      <c r="B15" s="3" t="s">
        <v>29</v>
      </c>
      <c r="C15" s="2">
        <v>47</v>
      </c>
      <c r="D15" s="2">
        <f t="shared" si="1"/>
        <v>57</v>
      </c>
      <c r="E15" s="2">
        <f t="shared" si="2"/>
        <v>26</v>
      </c>
      <c r="F15" s="2">
        <v>9</v>
      </c>
      <c r="G15" s="2">
        <v>12</v>
      </c>
      <c r="H15" s="2">
        <v>4</v>
      </c>
      <c r="I15" s="2">
        <v>1</v>
      </c>
      <c r="J15" s="2">
        <v>0</v>
      </c>
      <c r="K15" s="13">
        <f t="shared" si="0"/>
        <v>31</v>
      </c>
      <c r="L15" s="3">
        <v>27</v>
      </c>
      <c r="M15" s="3">
        <v>2</v>
      </c>
      <c r="N15" s="3">
        <v>2</v>
      </c>
    </row>
    <row r="16" spans="1:14" ht="18.75" x14ac:dyDescent="0.3">
      <c r="A16" s="2">
        <v>9</v>
      </c>
      <c r="B16" s="3" t="s">
        <v>30</v>
      </c>
      <c r="C16" s="2">
        <v>3</v>
      </c>
      <c r="D16" s="2">
        <f t="shared" si="1"/>
        <v>4</v>
      </c>
      <c r="E16" s="2">
        <f t="shared" si="2"/>
        <v>2</v>
      </c>
      <c r="F16" s="2">
        <v>1</v>
      </c>
      <c r="G16" s="2">
        <v>0</v>
      </c>
      <c r="H16" s="2">
        <v>1</v>
      </c>
      <c r="I16" s="2"/>
      <c r="J16" s="2"/>
      <c r="K16" s="13">
        <f t="shared" si="0"/>
        <v>2</v>
      </c>
      <c r="L16" s="3">
        <v>2</v>
      </c>
      <c r="M16" s="3"/>
      <c r="N16" s="3"/>
    </row>
    <row r="17" spans="1:14" ht="18.75" x14ac:dyDescent="0.3">
      <c r="A17" s="1" t="s">
        <v>31</v>
      </c>
      <c r="B17" s="1" t="s">
        <v>32</v>
      </c>
      <c r="C17" s="13">
        <f>SUM(C18:C26)</f>
        <v>522</v>
      </c>
      <c r="D17" s="13">
        <f>E17+K17</f>
        <v>658</v>
      </c>
      <c r="E17" s="13">
        <f>SUM(F17:J17)</f>
        <v>407</v>
      </c>
      <c r="F17" s="13">
        <f>SUM(F18:F26)</f>
        <v>101</v>
      </c>
      <c r="G17" s="13">
        <f>SUM(G18:G26)</f>
        <v>174</v>
      </c>
      <c r="H17" s="13">
        <f>SUM(H18:H26)</f>
        <v>97</v>
      </c>
      <c r="I17" s="13">
        <f>SUM(I18:I26)</f>
        <v>27</v>
      </c>
      <c r="J17" s="13">
        <f>SUM(J18:J26)</f>
        <v>8</v>
      </c>
      <c r="K17" s="13">
        <f t="shared" si="0"/>
        <v>251</v>
      </c>
      <c r="L17" s="1">
        <f>SUM(L18:L26)</f>
        <v>214</v>
      </c>
      <c r="M17" s="1">
        <f>SUM(M18:M26)</f>
        <v>7</v>
      </c>
      <c r="N17" s="1">
        <f>SUM(N18:N26)</f>
        <v>30</v>
      </c>
    </row>
    <row r="18" spans="1:14" ht="18.75" x14ac:dyDescent="0.3">
      <c r="A18" s="2">
        <v>1</v>
      </c>
      <c r="B18" s="3" t="s">
        <v>22</v>
      </c>
      <c r="C18" s="2">
        <v>1</v>
      </c>
      <c r="D18" s="2">
        <f t="shared" si="1"/>
        <v>1</v>
      </c>
      <c r="E18" s="2">
        <f t="shared" si="2"/>
        <v>1</v>
      </c>
      <c r="F18" s="2">
        <v>1</v>
      </c>
      <c r="G18" s="2">
        <v>0</v>
      </c>
      <c r="H18" s="2">
        <v>0</v>
      </c>
      <c r="I18" s="2">
        <v>0</v>
      </c>
      <c r="J18" s="2">
        <v>0</v>
      </c>
      <c r="K18" s="13">
        <f t="shared" si="0"/>
        <v>0</v>
      </c>
      <c r="L18" s="3">
        <v>0</v>
      </c>
      <c r="M18" s="3">
        <v>0</v>
      </c>
      <c r="N18" s="3">
        <v>0</v>
      </c>
    </row>
    <row r="19" spans="1:14" ht="18.75" x14ac:dyDescent="0.3">
      <c r="A19" s="2">
        <v>2</v>
      </c>
      <c r="B19" s="3" t="s">
        <v>23</v>
      </c>
      <c r="C19" s="2">
        <v>15</v>
      </c>
      <c r="D19" s="2">
        <f t="shared" si="1"/>
        <v>18</v>
      </c>
      <c r="E19" s="2">
        <f t="shared" si="2"/>
        <v>10</v>
      </c>
      <c r="F19" s="2">
        <v>6</v>
      </c>
      <c r="G19" s="2">
        <v>1</v>
      </c>
      <c r="H19" s="2">
        <v>1</v>
      </c>
      <c r="I19" s="2">
        <v>0</v>
      </c>
      <c r="J19" s="2">
        <v>2</v>
      </c>
      <c r="K19" s="13">
        <f t="shared" si="0"/>
        <v>8</v>
      </c>
      <c r="L19" s="3">
        <v>7</v>
      </c>
      <c r="M19" s="3">
        <v>0</v>
      </c>
      <c r="N19" s="3">
        <v>1</v>
      </c>
    </row>
    <row r="20" spans="1:14" ht="18.75" x14ac:dyDescent="0.3">
      <c r="A20" s="2">
        <v>3</v>
      </c>
      <c r="B20" s="3" t="s">
        <v>24</v>
      </c>
      <c r="C20" s="2">
        <v>32</v>
      </c>
      <c r="D20" s="2">
        <f t="shared" si="1"/>
        <v>38</v>
      </c>
      <c r="E20" s="2">
        <f t="shared" si="2"/>
        <v>23</v>
      </c>
      <c r="F20" s="2">
        <v>3</v>
      </c>
      <c r="G20" s="2">
        <v>15</v>
      </c>
      <c r="H20" s="2">
        <v>5</v>
      </c>
      <c r="I20" s="2">
        <v>0</v>
      </c>
      <c r="J20" s="2">
        <v>0</v>
      </c>
      <c r="K20" s="13">
        <f>SUM(L20:N20)</f>
        <v>15</v>
      </c>
      <c r="L20" s="3">
        <v>12</v>
      </c>
      <c r="M20" s="3">
        <v>0</v>
      </c>
      <c r="N20" s="3">
        <v>3</v>
      </c>
    </row>
    <row r="21" spans="1:14" ht="18.75" x14ac:dyDescent="0.3">
      <c r="A21" s="2">
        <v>4</v>
      </c>
      <c r="B21" s="3" t="s">
        <v>25</v>
      </c>
      <c r="C21" s="2">
        <v>112</v>
      </c>
      <c r="D21" s="2">
        <f t="shared" si="1"/>
        <v>142</v>
      </c>
      <c r="E21" s="2">
        <f t="shared" si="2"/>
        <v>106</v>
      </c>
      <c r="F21" s="2">
        <v>13</v>
      </c>
      <c r="G21" s="2">
        <v>48</v>
      </c>
      <c r="H21" s="2">
        <v>31</v>
      </c>
      <c r="I21" s="2">
        <v>11</v>
      </c>
      <c r="J21" s="2">
        <v>3</v>
      </c>
      <c r="K21" s="13">
        <f t="shared" si="0"/>
        <v>36</v>
      </c>
      <c r="L21" s="3">
        <v>27</v>
      </c>
      <c r="M21" s="3">
        <v>1</v>
      </c>
      <c r="N21" s="3">
        <v>8</v>
      </c>
    </row>
    <row r="22" spans="1:14" ht="18.75" x14ac:dyDescent="0.3">
      <c r="A22" s="2">
        <v>5</v>
      </c>
      <c r="B22" s="3" t="s">
        <v>26</v>
      </c>
      <c r="C22" s="2">
        <v>111</v>
      </c>
      <c r="D22" s="2">
        <f t="shared" si="1"/>
        <v>145</v>
      </c>
      <c r="E22" s="2">
        <f t="shared" si="2"/>
        <v>109</v>
      </c>
      <c r="F22" s="2">
        <v>29</v>
      </c>
      <c r="G22" s="2">
        <v>50</v>
      </c>
      <c r="H22" s="2">
        <v>17</v>
      </c>
      <c r="I22" s="2">
        <v>11</v>
      </c>
      <c r="J22" s="2">
        <v>2</v>
      </c>
      <c r="K22" s="13">
        <f t="shared" si="0"/>
        <v>36</v>
      </c>
      <c r="L22" s="3">
        <v>26</v>
      </c>
      <c r="M22" s="3">
        <v>4</v>
      </c>
      <c r="N22" s="3">
        <v>6</v>
      </c>
    </row>
    <row r="23" spans="1:14" ht="18.75" x14ac:dyDescent="0.3">
      <c r="A23" s="2">
        <v>6</v>
      </c>
      <c r="B23" s="3" t="s">
        <v>27</v>
      </c>
      <c r="C23" s="2">
        <v>112</v>
      </c>
      <c r="D23" s="2">
        <f t="shared" si="1"/>
        <v>142</v>
      </c>
      <c r="E23" s="2">
        <f t="shared" si="2"/>
        <v>72</v>
      </c>
      <c r="F23" s="2">
        <v>20</v>
      </c>
      <c r="G23" s="2">
        <v>28</v>
      </c>
      <c r="H23" s="2">
        <v>22</v>
      </c>
      <c r="I23" s="2">
        <v>1</v>
      </c>
      <c r="J23" s="2">
        <v>1</v>
      </c>
      <c r="K23" s="13">
        <f t="shared" si="0"/>
        <v>70</v>
      </c>
      <c r="L23" s="3">
        <v>61</v>
      </c>
      <c r="M23" s="3"/>
      <c r="N23" s="3">
        <v>9</v>
      </c>
    </row>
    <row r="24" spans="1:14" ht="18.75" x14ac:dyDescent="0.3">
      <c r="A24" s="2">
        <v>7</v>
      </c>
      <c r="B24" s="3" t="s">
        <v>28</v>
      </c>
      <c r="C24" s="2">
        <v>24</v>
      </c>
      <c r="D24" s="2">
        <f t="shared" si="1"/>
        <v>25</v>
      </c>
      <c r="E24" s="2">
        <f t="shared" si="2"/>
        <v>8</v>
      </c>
      <c r="F24" s="2">
        <v>5</v>
      </c>
      <c r="G24" s="2">
        <v>0</v>
      </c>
      <c r="H24" s="2">
        <v>3</v>
      </c>
      <c r="I24" s="2">
        <v>0</v>
      </c>
      <c r="J24" s="2">
        <v>0</v>
      </c>
      <c r="K24" s="13">
        <f t="shared" si="0"/>
        <v>17</v>
      </c>
      <c r="L24" s="3">
        <v>16</v>
      </c>
      <c r="M24" s="3">
        <v>0</v>
      </c>
      <c r="N24" s="3">
        <v>1</v>
      </c>
    </row>
    <row r="25" spans="1:14" ht="18.75" x14ac:dyDescent="0.3">
      <c r="A25" s="2">
        <v>8</v>
      </c>
      <c r="B25" s="3" t="s">
        <v>29</v>
      </c>
      <c r="C25" s="2">
        <v>48</v>
      </c>
      <c r="D25" s="2">
        <f t="shared" si="1"/>
        <v>63</v>
      </c>
      <c r="E25" s="2">
        <f t="shared" si="2"/>
        <v>29</v>
      </c>
      <c r="F25" s="2">
        <v>5</v>
      </c>
      <c r="G25" s="2">
        <v>15</v>
      </c>
      <c r="H25" s="2">
        <v>7</v>
      </c>
      <c r="I25" s="2">
        <v>2</v>
      </c>
      <c r="J25" s="2">
        <v>0</v>
      </c>
      <c r="K25" s="13">
        <f t="shared" si="0"/>
        <v>34</v>
      </c>
      <c r="L25" s="3">
        <v>32</v>
      </c>
      <c r="M25" s="3">
        <v>2</v>
      </c>
      <c r="N25" s="3">
        <v>0</v>
      </c>
    </row>
    <row r="26" spans="1:14" ht="18.75" x14ac:dyDescent="0.3">
      <c r="A26" s="2">
        <v>9</v>
      </c>
      <c r="B26" s="3" t="s">
        <v>30</v>
      </c>
      <c r="C26" s="2">
        <v>67</v>
      </c>
      <c r="D26" s="2">
        <f t="shared" si="1"/>
        <v>84</v>
      </c>
      <c r="E26" s="2">
        <f t="shared" si="2"/>
        <v>49</v>
      </c>
      <c r="F26" s="2">
        <v>19</v>
      </c>
      <c r="G26" s="2">
        <v>17</v>
      </c>
      <c r="H26" s="2">
        <v>11</v>
      </c>
      <c r="I26" s="2">
        <v>2</v>
      </c>
      <c r="J26" s="2">
        <v>0</v>
      </c>
      <c r="K26" s="13">
        <f t="shared" si="0"/>
        <v>35</v>
      </c>
      <c r="L26" s="3">
        <v>33</v>
      </c>
      <c r="M26" s="3">
        <v>0</v>
      </c>
      <c r="N26" s="3">
        <v>2</v>
      </c>
    </row>
    <row r="27" spans="1:14" ht="18.75" x14ac:dyDescent="0.3">
      <c r="A27" s="1" t="s">
        <v>33</v>
      </c>
      <c r="B27" s="4" t="s">
        <v>34</v>
      </c>
      <c r="C27" s="14">
        <f>C7+C17</f>
        <v>697</v>
      </c>
      <c r="D27" s="13">
        <f t="shared" ref="D27:N36" si="3">D7+D17</f>
        <v>882</v>
      </c>
      <c r="E27" s="13">
        <f t="shared" si="3"/>
        <v>509</v>
      </c>
      <c r="F27" s="13">
        <f t="shared" si="3"/>
        <v>130</v>
      </c>
      <c r="G27" s="13">
        <f t="shared" si="3"/>
        <v>209</v>
      </c>
      <c r="H27" s="13">
        <f t="shared" si="3"/>
        <v>130</v>
      </c>
      <c r="I27" s="13">
        <f t="shared" si="3"/>
        <v>31</v>
      </c>
      <c r="J27" s="13">
        <f t="shared" si="3"/>
        <v>9</v>
      </c>
      <c r="K27" s="13">
        <f t="shared" si="3"/>
        <v>373</v>
      </c>
      <c r="L27" s="13">
        <f t="shared" si="3"/>
        <v>328</v>
      </c>
      <c r="M27" s="13">
        <f t="shared" si="3"/>
        <v>10</v>
      </c>
      <c r="N27" s="13">
        <f t="shared" si="3"/>
        <v>35</v>
      </c>
    </row>
    <row r="28" spans="1:14" ht="18.75" x14ac:dyDescent="0.3">
      <c r="A28" s="2">
        <v>1</v>
      </c>
      <c r="B28" s="3" t="s">
        <v>22</v>
      </c>
      <c r="C28" s="15">
        <f t="shared" ref="C28:K36" si="4">C8+C18</f>
        <v>16</v>
      </c>
      <c r="D28" s="2">
        <f>D8+D18</f>
        <v>20</v>
      </c>
      <c r="E28" s="2">
        <f>E8+E18</f>
        <v>15</v>
      </c>
      <c r="F28" s="2">
        <f t="shared" si="3"/>
        <v>3</v>
      </c>
      <c r="G28" s="2">
        <f t="shared" si="3"/>
        <v>3</v>
      </c>
      <c r="H28" s="2">
        <f t="shared" si="3"/>
        <v>8</v>
      </c>
      <c r="I28" s="2">
        <f t="shared" si="3"/>
        <v>1</v>
      </c>
      <c r="J28" s="2">
        <f t="shared" si="3"/>
        <v>0</v>
      </c>
      <c r="K28" s="2">
        <f t="shared" si="3"/>
        <v>5</v>
      </c>
      <c r="L28" s="2">
        <f t="shared" si="3"/>
        <v>5</v>
      </c>
      <c r="M28" s="2">
        <f t="shared" si="3"/>
        <v>0</v>
      </c>
      <c r="N28" s="2">
        <f t="shared" si="3"/>
        <v>0</v>
      </c>
    </row>
    <row r="29" spans="1:14" ht="18.75" x14ac:dyDescent="0.3">
      <c r="A29" s="2">
        <v>2</v>
      </c>
      <c r="B29" s="3" t="s">
        <v>23</v>
      </c>
      <c r="C29" s="15">
        <f t="shared" si="4"/>
        <v>19</v>
      </c>
      <c r="D29" s="2">
        <f t="shared" si="4"/>
        <v>22</v>
      </c>
      <c r="E29" s="2">
        <f t="shared" si="4"/>
        <v>12</v>
      </c>
      <c r="F29" s="2">
        <f t="shared" si="4"/>
        <v>7</v>
      </c>
      <c r="G29" s="2">
        <f t="shared" si="4"/>
        <v>2</v>
      </c>
      <c r="H29" s="2">
        <f t="shared" si="4"/>
        <v>1</v>
      </c>
      <c r="I29" s="2">
        <f t="shared" si="4"/>
        <v>0</v>
      </c>
      <c r="J29" s="2">
        <f t="shared" si="4"/>
        <v>2</v>
      </c>
      <c r="K29" s="2">
        <f t="shared" si="4"/>
        <v>10</v>
      </c>
      <c r="L29" s="2">
        <f t="shared" si="3"/>
        <v>9</v>
      </c>
      <c r="M29" s="2">
        <f t="shared" si="3"/>
        <v>0</v>
      </c>
      <c r="N29" s="2">
        <f t="shared" si="3"/>
        <v>1</v>
      </c>
    </row>
    <row r="30" spans="1:14" ht="18.75" x14ac:dyDescent="0.3">
      <c r="A30" s="2">
        <v>3</v>
      </c>
      <c r="B30" s="3" t="s">
        <v>24</v>
      </c>
      <c r="C30" s="15">
        <f t="shared" si="4"/>
        <v>37</v>
      </c>
      <c r="D30" s="2">
        <f t="shared" si="4"/>
        <v>43</v>
      </c>
      <c r="E30" s="2">
        <f t="shared" si="4"/>
        <v>24</v>
      </c>
      <c r="F30" s="2">
        <f t="shared" si="4"/>
        <v>4</v>
      </c>
      <c r="G30" s="2">
        <f t="shared" si="4"/>
        <v>15</v>
      </c>
      <c r="H30" s="2">
        <f t="shared" si="4"/>
        <v>5</v>
      </c>
      <c r="I30" s="2">
        <f t="shared" si="4"/>
        <v>0</v>
      </c>
      <c r="J30" s="2">
        <f t="shared" si="4"/>
        <v>0</v>
      </c>
      <c r="K30" s="2">
        <f t="shared" si="4"/>
        <v>19</v>
      </c>
      <c r="L30" s="2">
        <f t="shared" si="3"/>
        <v>16</v>
      </c>
      <c r="M30" s="2">
        <f t="shared" si="3"/>
        <v>0</v>
      </c>
      <c r="N30" s="2">
        <f t="shared" si="3"/>
        <v>3</v>
      </c>
    </row>
    <row r="31" spans="1:14" ht="18.75" x14ac:dyDescent="0.3">
      <c r="A31" s="2">
        <v>4</v>
      </c>
      <c r="B31" s="3" t="s">
        <v>25</v>
      </c>
      <c r="C31" s="15">
        <f t="shared" si="4"/>
        <v>126</v>
      </c>
      <c r="D31" s="2">
        <f t="shared" si="4"/>
        <v>163</v>
      </c>
      <c r="E31" s="2">
        <f t="shared" si="4"/>
        <v>112</v>
      </c>
      <c r="F31" s="2">
        <f t="shared" si="4"/>
        <v>13</v>
      </c>
      <c r="G31" s="2">
        <f t="shared" si="4"/>
        <v>51</v>
      </c>
      <c r="H31" s="2">
        <f t="shared" si="4"/>
        <v>34</v>
      </c>
      <c r="I31" s="2">
        <f t="shared" si="4"/>
        <v>11</v>
      </c>
      <c r="J31" s="2">
        <f t="shared" si="4"/>
        <v>3</v>
      </c>
      <c r="K31" s="2">
        <f t="shared" si="4"/>
        <v>51</v>
      </c>
      <c r="L31" s="2">
        <f t="shared" si="3"/>
        <v>42</v>
      </c>
      <c r="M31" s="2">
        <f t="shared" si="3"/>
        <v>1</v>
      </c>
      <c r="N31" s="2">
        <f t="shared" si="3"/>
        <v>8</v>
      </c>
    </row>
    <row r="32" spans="1:14" ht="18.75" x14ac:dyDescent="0.3">
      <c r="A32" s="2">
        <v>5</v>
      </c>
      <c r="B32" s="3" t="s">
        <v>26</v>
      </c>
      <c r="C32" s="15">
        <f t="shared" si="4"/>
        <v>119</v>
      </c>
      <c r="D32" s="2">
        <f t="shared" si="4"/>
        <v>162</v>
      </c>
      <c r="E32" s="2">
        <f t="shared" si="4"/>
        <v>121</v>
      </c>
      <c r="F32" s="2">
        <f t="shared" si="4"/>
        <v>33</v>
      </c>
      <c r="G32" s="2">
        <f t="shared" si="4"/>
        <v>54</v>
      </c>
      <c r="H32" s="2">
        <f t="shared" si="4"/>
        <v>21</v>
      </c>
      <c r="I32" s="2">
        <f t="shared" si="4"/>
        <v>11</v>
      </c>
      <c r="J32" s="2">
        <f t="shared" si="4"/>
        <v>2</v>
      </c>
      <c r="K32" s="2">
        <f t="shared" si="4"/>
        <v>41</v>
      </c>
      <c r="L32" s="2">
        <f t="shared" si="3"/>
        <v>30</v>
      </c>
      <c r="M32" s="2">
        <f t="shared" si="3"/>
        <v>5</v>
      </c>
      <c r="N32" s="2">
        <f t="shared" si="3"/>
        <v>6</v>
      </c>
    </row>
    <row r="33" spans="1:14" ht="18.75" x14ac:dyDescent="0.3">
      <c r="A33" s="2">
        <v>6</v>
      </c>
      <c r="B33" s="3" t="s">
        <v>27</v>
      </c>
      <c r="C33" s="15">
        <f t="shared" si="4"/>
        <v>122</v>
      </c>
      <c r="D33" s="2">
        <f t="shared" si="4"/>
        <v>152</v>
      </c>
      <c r="E33" s="2">
        <f t="shared" si="4"/>
        <v>78</v>
      </c>
      <c r="F33" s="2">
        <f t="shared" si="4"/>
        <v>23</v>
      </c>
      <c r="G33" s="2">
        <f t="shared" si="4"/>
        <v>30</v>
      </c>
      <c r="H33" s="2">
        <f t="shared" si="4"/>
        <v>23</v>
      </c>
      <c r="I33" s="2">
        <f t="shared" si="4"/>
        <v>1</v>
      </c>
      <c r="J33" s="2">
        <f t="shared" si="4"/>
        <v>1</v>
      </c>
      <c r="K33" s="2">
        <f t="shared" si="4"/>
        <v>74</v>
      </c>
      <c r="L33" s="2">
        <f t="shared" si="3"/>
        <v>65</v>
      </c>
      <c r="M33" s="2">
        <f t="shared" si="3"/>
        <v>0</v>
      </c>
      <c r="N33" s="2">
        <f t="shared" si="3"/>
        <v>9</v>
      </c>
    </row>
    <row r="34" spans="1:14" ht="18.75" x14ac:dyDescent="0.3">
      <c r="A34" s="2">
        <v>7</v>
      </c>
      <c r="B34" s="3" t="s">
        <v>28</v>
      </c>
      <c r="C34" s="15">
        <f t="shared" si="4"/>
        <v>93</v>
      </c>
      <c r="D34" s="2">
        <f t="shared" si="4"/>
        <v>112</v>
      </c>
      <c r="E34" s="2">
        <f t="shared" si="4"/>
        <v>41</v>
      </c>
      <c r="F34" s="2">
        <f t="shared" si="4"/>
        <v>13</v>
      </c>
      <c r="G34" s="2">
        <f t="shared" si="4"/>
        <v>10</v>
      </c>
      <c r="H34" s="2">
        <f t="shared" si="4"/>
        <v>15</v>
      </c>
      <c r="I34" s="2">
        <f t="shared" si="4"/>
        <v>2</v>
      </c>
      <c r="J34" s="2">
        <f t="shared" si="4"/>
        <v>1</v>
      </c>
      <c r="K34" s="2">
        <f t="shared" si="4"/>
        <v>71</v>
      </c>
      <c r="L34" s="2">
        <f t="shared" si="3"/>
        <v>67</v>
      </c>
      <c r="M34" s="2">
        <f t="shared" si="3"/>
        <v>0</v>
      </c>
      <c r="N34" s="2">
        <f t="shared" si="3"/>
        <v>4</v>
      </c>
    </row>
    <row r="35" spans="1:14" ht="18.75" x14ac:dyDescent="0.3">
      <c r="A35" s="2">
        <v>8</v>
      </c>
      <c r="B35" s="3" t="s">
        <v>29</v>
      </c>
      <c r="C35" s="15">
        <f t="shared" si="4"/>
        <v>95</v>
      </c>
      <c r="D35" s="2">
        <f t="shared" si="4"/>
        <v>120</v>
      </c>
      <c r="E35" s="2">
        <f t="shared" si="4"/>
        <v>55</v>
      </c>
      <c r="F35" s="2">
        <f t="shared" si="4"/>
        <v>14</v>
      </c>
      <c r="G35" s="2">
        <f t="shared" si="4"/>
        <v>27</v>
      </c>
      <c r="H35" s="2">
        <f t="shared" si="4"/>
        <v>11</v>
      </c>
      <c r="I35" s="2">
        <f t="shared" si="4"/>
        <v>3</v>
      </c>
      <c r="J35" s="2">
        <f t="shared" si="4"/>
        <v>0</v>
      </c>
      <c r="K35" s="2">
        <f t="shared" si="4"/>
        <v>65</v>
      </c>
      <c r="L35" s="2">
        <f t="shared" si="3"/>
        <v>59</v>
      </c>
      <c r="M35" s="2">
        <f t="shared" si="3"/>
        <v>4</v>
      </c>
      <c r="N35" s="2">
        <f t="shared" si="3"/>
        <v>2</v>
      </c>
    </row>
    <row r="36" spans="1:14" ht="18.75" x14ac:dyDescent="0.3">
      <c r="A36" s="2">
        <v>9</v>
      </c>
      <c r="B36" s="3" t="s">
        <v>30</v>
      </c>
      <c r="C36" s="15">
        <f t="shared" si="4"/>
        <v>70</v>
      </c>
      <c r="D36" s="2">
        <f t="shared" si="4"/>
        <v>88</v>
      </c>
      <c r="E36" s="2">
        <f t="shared" si="4"/>
        <v>51</v>
      </c>
      <c r="F36" s="2">
        <f t="shared" si="4"/>
        <v>20</v>
      </c>
      <c r="G36" s="2">
        <f t="shared" si="4"/>
        <v>17</v>
      </c>
      <c r="H36" s="2">
        <f t="shared" si="4"/>
        <v>12</v>
      </c>
      <c r="I36" s="2">
        <f t="shared" si="4"/>
        <v>2</v>
      </c>
      <c r="J36" s="2">
        <f t="shared" si="4"/>
        <v>0</v>
      </c>
      <c r="K36" s="2">
        <f t="shared" si="4"/>
        <v>37</v>
      </c>
      <c r="L36" s="2">
        <f t="shared" si="3"/>
        <v>35</v>
      </c>
      <c r="M36" s="2">
        <f t="shared" si="3"/>
        <v>0</v>
      </c>
      <c r="N36" s="2">
        <f t="shared" si="3"/>
        <v>2</v>
      </c>
    </row>
    <row r="39" spans="1:14" x14ac:dyDescent="0.25">
      <c r="E39" s="16"/>
    </row>
  </sheetData>
  <mergeCells count="13">
    <mergeCell ref="L4:L5"/>
    <mergeCell ref="M4:M5"/>
    <mergeCell ref="N4:N5"/>
    <mergeCell ref="A2:N2"/>
    <mergeCell ref="A3:A5"/>
    <mergeCell ref="B3:B5"/>
    <mergeCell ref="C3:C5"/>
    <mergeCell ref="D3:D5"/>
    <mergeCell ref="E3:E5"/>
    <mergeCell ref="F3:J3"/>
    <mergeCell ref="L3:N3"/>
    <mergeCell ref="F4:J4"/>
    <mergeCell ref="K4:K5"/>
  </mergeCells>
  <pageMargins left="0.70866141732283505" right="0.70866141732283505" top="0.74803149606299202" bottom="0.74803149606299202" header="0.31496062992126" footer="0.31496062992126"/>
  <pageSetup paperSize="9" scale="7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07AC8EE79C56409DA7C777D680363A" ma:contentTypeVersion="3" ma:contentTypeDescription="Create a new document." ma:contentTypeScope="" ma:versionID="315f8289550d5f572ab753eceff496ff">
  <xsd:schema xmlns:xsd="http://www.w3.org/2001/XMLSchema" xmlns:xs="http://www.w3.org/2001/XMLSchema" xmlns:p="http://schemas.microsoft.com/office/2006/metadata/properties" xmlns:ns1="http://schemas.microsoft.com/sharepoint/v3" targetNamespace="http://schemas.microsoft.com/office/2006/metadata/properties" ma:root="true" ma:fieldsID="894058c2a45bc2b97db111a5699d7449"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BC15376-94F0-43AE-9582-6D87E5EB4CA9}"/>
</file>

<file path=customXml/itemProps2.xml><?xml version="1.0" encoding="utf-8"?>
<ds:datastoreItem xmlns:ds="http://schemas.openxmlformats.org/officeDocument/2006/customXml" ds:itemID="{34BD722B-BD96-4D1B-B184-245EDB878B34}"/>
</file>

<file path=customXml/itemProps3.xml><?xml version="1.0" encoding="utf-8"?>
<ds:datastoreItem xmlns:ds="http://schemas.openxmlformats.org/officeDocument/2006/customXml" ds:itemID="{219D92DE-9D39-47E8-B9EA-F47C485FAA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TH</vt:lpstr>
      <vt:lpstr>TH!Print_Titles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OPTIPLEX9020</dc:creator>
  <cp:lastModifiedBy>Windows User</cp:lastModifiedBy>
  <cp:lastPrinted>2021-03-22T01:49:24Z</cp:lastPrinted>
  <dcterms:created xsi:type="dcterms:W3CDTF">2021-03-17T03:08:51Z</dcterms:created>
  <dcterms:modified xsi:type="dcterms:W3CDTF">2021-03-22T02:41:59Z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0x0101003407AC8EE79C56409DA7C777D680363A</vt:lpwstr>
  </property>
</Properties>
</file>