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do uyen\NĂM 2021\1. ĐKKD\4. HỢP TÁC XÃ\12. Nghị quyết chuyên đề KTTT\2. Hoàn chỉnh\trình ký\3. ĐỀ CƯƠNG CHI TIẾT\hoàn chỉnh gửi lấy ý kiến lần 1 ngày 11.11.2022\"/>
    </mc:Choice>
  </mc:AlternateContent>
  <bookViews>
    <workbookView xWindow="0" yWindow="0" windowWidth="14535" windowHeight="10680" activeTab="1"/>
  </bookViews>
  <sheets>
    <sheet name="PL1" sheetId="1" r:id="rId1"/>
    <sheet name="PL2" sheetId="2"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7" i="2" l="1"/>
  <c r="B11" i="1" l="1"/>
  <c r="B12" i="1" s="1"/>
  <c r="B13" i="1" s="1"/>
  <c r="B14" i="1" s="1"/>
  <c r="B15" i="1" s="1"/>
  <c r="B16" i="1" s="1"/>
  <c r="B17" i="1" s="1"/>
  <c r="B18" i="1" s="1"/>
  <c r="B19" i="1" s="1"/>
  <c r="B20" i="1" s="1"/>
  <c r="B21" i="1" s="1"/>
  <c r="B22" i="1" s="1"/>
  <c r="B23" i="1" s="1"/>
  <c r="B24" i="1" s="1"/>
  <c r="B25" i="1" s="1"/>
  <c r="B26" i="1" s="1"/>
  <c r="B27" i="1" s="1"/>
  <c r="E4" i="1"/>
  <c r="B6" i="1" l="1"/>
  <c r="B7" i="1" s="1"/>
  <c r="B8" i="1" s="1"/>
  <c r="B9" i="1" s="1"/>
  <c r="B10" i="1" s="1"/>
</calcChain>
</file>

<file path=xl/sharedStrings.xml><?xml version="1.0" encoding="utf-8"?>
<sst xmlns="http://schemas.openxmlformats.org/spreadsheetml/2006/main" count="64" uniqueCount="51">
  <si>
    <t>STT</t>
  </si>
  <si>
    <t>Tên Đơn vị gửi Báo cáo</t>
  </si>
  <si>
    <t xml:space="preserve">Ngày gửi </t>
  </si>
  <si>
    <t>Sở Tài nguyên và Môi trường</t>
  </si>
  <si>
    <t>Sở Khoa học và Công nghệ</t>
  </si>
  <si>
    <t>Sở Nông nghiệp và PTNT</t>
  </si>
  <si>
    <t>UBND huyện  Tân Biên</t>
  </si>
  <si>
    <t>UBND huyện Tân Châu</t>
  </si>
  <si>
    <t>UBND huyện Châu Thành</t>
  </si>
  <si>
    <t>UBND huyện  Bến Cầu</t>
  </si>
  <si>
    <t>UBND huyện  Gò Dầu</t>
  </si>
  <si>
    <t>Liên minh Hợp tác xã tỉnh</t>
  </si>
  <si>
    <t>Quỹ hỗ trợ phát triển HTX tỉnh Tây Ninh</t>
  </si>
  <si>
    <t>UBND huyện  Dương Minh Châu</t>
  </si>
  <si>
    <t xml:space="preserve"> chưa gửi báo cáo</t>
  </si>
  <si>
    <t>Chưa nhận BC</t>
  </si>
  <si>
    <t>Sở Xây dựng</t>
  </si>
  <si>
    <t>Sở Thông tin và Truyền thông</t>
  </si>
  <si>
    <t>Sở Lao động – Thương binh và Xã hội</t>
  </si>
  <si>
    <t>Hội Nông dân tỉnh</t>
  </si>
  <si>
    <t>UBND thành phố Tây Ninh</t>
  </si>
  <si>
    <t xml:space="preserve">UBND thị xã Hòa Thành </t>
  </si>
  <si>
    <t>UBND thị xã Trảng Bàng</t>
  </si>
  <si>
    <t>Sở Giao thông Vận tải</t>
  </si>
  <si>
    <t>Sở Tài chính</t>
  </si>
  <si>
    <t>Sở Công thương</t>
  </si>
  <si>
    <t>Ngân hàng NNVN - CN tỉnh Tây Ninh</t>
  </si>
  <si>
    <t>Văn hóa, Thể thao và Du lịch</t>
  </si>
  <si>
    <t>Phụ lục 1: DANH SÁCH ĐƠN VỊ PHẢN HỒI RÀ SOÁT CÁC CHÍNH SÁCH</t>
  </si>
  <si>
    <t>Nội dung góp ý</t>
  </si>
  <si>
    <t>Đơn vị đóng góp ý kiến</t>
  </si>
  <si>
    <t>Ý kiến của 
Sở Kế hoạch và Đầu tư</t>
  </si>
  <si>
    <t>- Tại khoản 1, Điều 2 “Điều kiện hỗ trợ: các HTX có nhiều thành viên tham gia,…Hợp tác xã, Liên hiệp hợp tác xã” đề nghị sửa thành “Điều kiện hỗ trợ: “các HTX có tối thiểu 30 thành viên trở lên,… Hợp tác xã, Liên hiệp hợp tác xã”.</t>
  </si>
  <si>
    <t xml:space="preserve">- Tại khoản 4, Điều 2: “Hỗ trợ 100%  kinh phí gian hàng, chi phí đi lại (trừ máy bay), vận chuyển hàng hóa… thị trường trong nước” đề nghị điều chỉnh, bổ sung thành “Ngân sách địa phương hỗ trợ 100%  kinh phí gian hàng, chi phí đi lại (trừ máy bay), vận chuyển hàng hóa… thị trường trong nước”. </t>
  </si>
  <si>
    <t>Phụ lục 2</t>
  </si>
  <si>
    <t>- Cần xem xét đối tượng áp dụng ở Khoản 2 Điều 1 nên nêu cụ thể các đối tượng áp dụng để nội dung Nghị quyết được cụ thể, dễ thực hiện.</t>
  </si>
  <si>
    <t>- Tại khoản 2 Điều 1 của dự thảo Nghị quyết,  đề nghị quy định rõ đối tượng áp dụng trên địa bàn tỉnh.</t>
  </si>
  <si>
    <t>- Tại Điều 2 của dự thảo Nghị quyết về nội dung và mức hỗ trợ phát triển kinh tế tập thể, hợp tác xã, đề nghị xây dựng nội dung theo quy định tại Quyết định số 1804/QĐ-TTg ngày 13/11/2020 của Thủ tướng Chính phủ phê duyệt chương trình hỗ trợ phát triển kinh tế tập thể, hợp tác xã giai đoạn 2021 – 2025 và Thông tư số 124/2021/TT-BTC ngày 30/12/2021 của Bộ Tài chính hướng dẫn cơ chế tài chính, quản lý, sử dụng kinh phí chương trình hỗ trợ phát triển kinh tế tập thể, hợp tác xã giai đoạn 2021 – 2025.</t>
  </si>
  <si>
    <t xml:space="preserve">* Bổ sung căn cứ pháp lý 
- Nghị quyết số 20-NQ/TW ngày 16/6/2022 của Bộ Chính trị Hội nghị lần thứ năm Ban Chấp hành Trung ương Đảng khóa XIII về tiếp tục đổi mới, phát triển và nâng cao hiệu quả kinh tế tập thể giai đoạn mới. 
- Quyết định số 1318/QĐ-TTg ngày 22/7/2021 của Thủ tướng Chính phủ phê duyệt Kế hoạch phát triển kinh tế tập thể, hợp tác xã giai đoạn 2021 – 2025.
- Nghị định số 38/2022/NĐ-CP ngày 12/6/2022 của Chính phủ quy định mức lương tối thiểu đối với người lao động làm việc theo hợp đồng lao động. </t>
  </si>
  <si>
    <t>* Điều chỉnh, bổ sung tại khoản 2, Điều 1 như sau:
- Điều chỉnh nội dung: Hợp tác xã, liên hiệp hợp tác xã và các tổ chức, cá nhân thuộc đối tượng hỗ trợ trong Chương trình hỗ trợ phát triển kinh tế tập thể, hợp tác xã giai đoạn 2021 – 2025 được Thủ tướng Chính phủ phê duyệt tại Quyết định số 1804/QĐ-TTg” đề nghị điều chỉnh thành “Hợp tác xã, liên hiệp hợp tác xã và các tổ chức, cá nhân thuộc đối tượng hỗ trợ đáp ứng các tiêu chí của từng nội dung hỗ trợ được quy định trong Chương trình hỗ trợ phát triển kinh tế tập thể, hợp tác xã giai đoạn 2021 – 2025 được Thủ tướng Chính phủ phê duyệt tại Quyết định số 1804/QĐ-TTg”. 
- Đề nghị bổ sung: “Các cơ quan, tổ chức có liên quan đến thực hiện Chương trình hỗ trợ phát triển kinh tế tập thể, hợp tác xã giai đoạn 2021 – 2025”.</t>
  </si>
  <si>
    <t>- Tiếp thu, điều chỉnh</t>
  </si>
  <si>
    <t>'- Tiếp thu, điều chỉnh</t>
  </si>
  <si>
    <r>
      <t xml:space="preserve">Hội Nông dân tỉnh </t>
    </r>
    <r>
      <rPr>
        <i/>
        <sz val="12"/>
        <color rgb="FF000000"/>
        <rFont val="Times New Roman"/>
        <family val="1"/>
      </rPr>
      <t>(Văn bản số 2019-CV/HNDT ngày 22/9/2022)</t>
    </r>
  </si>
  <si>
    <r>
      <rPr>
        <b/>
        <sz val="12"/>
        <color theme="1"/>
        <rFont val="Times New Roman"/>
        <family val="1"/>
      </rPr>
      <t>Sở Tài chính</t>
    </r>
    <r>
      <rPr>
        <sz val="12"/>
        <color theme="1"/>
        <rFont val="Times New Roman"/>
        <family val="1"/>
      </rPr>
      <t xml:space="preserve"> 
</t>
    </r>
    <r>
      <rPr>
        <i/>
        <sz val="12"/>
        <color theme="1"/>
        <rFont val="Times New Roman"/>
        <family val="1"/>
      </rPr>
      <t xml:space="preserve">(Văn bản số 2897/SCT-HCSN ngày 23/9/2022) </t>
    </r>
  </si>
  <si>
    <r>
      <rPr>
        <b/>
        <sz val="12"/>
        <color theme="1"/>
        <rFont val="Times New Roman"/>
        <family val="1"/>
      </rPr>
      <t>Sở Nông nghiệp và Phát triển nông thôn</t>
    </r>
    <r>
      <rPr>
        <sz val="12"/>
        <color theme="1"/>
        <rFont val="Times New Roman"/>
        <family val="1"/>
      </rPr>
      <t xml:space="preserve"> 
</t>
    </r>
    <r>
      <rPr>
        <i/>
        <sz val="12"/>
        <color theme="1"/>
        <rFont val="Times New Roman"/>
        <family val="1"/>
      </rPr>
      <t xml:space="preserve">(Văn bản số 3676/SNN-PTNT ngày 04/10/2022)
</t>
    </r>
  </si>
  <si>
    <r>
      <rPr>
        <i/>
        <sz val="12"/>
        <color theme="1"/>
        <rFont val="Times New Roman"/>
        <family val="1"/>
      </rPr>
      <t>- Tiếp thu, điều chỉnh</t>
    </r>
    <r>
      <rPr>
        <sz val="12"/>
        <color theme="1"/>
        <rFont val="Times New Roman"/>
        <family val="1"/>
      </rPr>
      <t xml:space="preserve"> (đối tượng hỗ trợ được quy định rõ tại các chính sách hỗ trợ).</t>
    </r>
  </si>
  <si>
    <r>
      <t xml:space="preserve">- Tại Điều 3 của dự thảo Nghị quyết, đề nghị chỉnh sửa như sau: “Kinh phí thực hiện được bố trí từ nguồn </t>
    </r>
    <r>
      <rPr>
        <sz val="12"/>
        <color rgb="FFFF0000"/>
        <rFont val="Times New Roman"/>
        <family val="1"/>
      </rPr>
      <t>hỗ trợ của trung ương,</t>
    </r>
    <r>
      <rPr>
        <sz val="12"/>
        <color theme="1"/>
        <rFont val="Times New Roman"/>
        <family val="1"/>
      </rPr>
      <t xml:space="preserve"> nguồn ngân sách địa phương theo phân cấp và các nguồn kinh phí hợp pháp khác theo quy định của pháp luật.”</t>
    </r>
  </si>
  <si>
    <t>- Đề xuất giữ như dự thảo, lý do: Nghị quyết này trình HĐND tỉnh thông qua các chính sách hỗ trợ phát triển kinh tế tập thể, hợp tác xã trên địa bàn tỉnh Tây Ninh giai đoạn 2022-2025, sử dụng nguồn Ngân sách địa phương,</t>
  </si>
  <si>
    <t>(Đính kèm Công văn số                / SKHĐT-ĐKKD ngày           /11/2022 của Sở Kế hoạch và Đầu tư)</t>
  </si>
  <si>
    <t>(Đính kèm Công văn số                 /SKHĐT-ĐKKD ngày              /11/2022 
của Sở Kế hoạch và Đầu tư)</t>
  </si>
  <si>
    <r>
      <t xml:space="preserve">- Tiếp thu, điều chỉnh, trong đó: </t>
    </r>
    <r>
      <rPr>
        <sz val="12"/>
        <color theme="1"/>
        <rFont val="Times New Roman"/>
        <family val="1"/>
      </rPr>
      <t xml:space="preserve">
+ Bổ sung chính sách "Hỗ trợ thành lập mới, củng cố tổ chức kinh tế tập thể, hợp tác xã" </t>
    </r>
    <r>
      <rPr>
        <i/>
        <sz val="12"/>
        <color theme="1"/>
        <rFont val="Times New Roman"/>
        <family val="1"/>
      </rPr>
      <t>(chính sách này thuộc nội dung hỗ trợ phát triển kinh tế tập thể, hợp tác xã giai đoạn 2021 – 2025 tại Khoản 1 Phần III Quyết định số 1804/QĐ-TTg ngày 13/11/2020).</t>
    </r>
    <r>
      <rPr>
        <sz val="12"/>
        <color theme="1"/>
        <rFont val="Times New Roman"/>
        <family val="1"/>
      </rPr>
      <t xml:space="preserve">
+ Riêng đối với 02 chính sách hỗ trợ: 1 - Xây dựng hệ thống thông tin dữ liệu, tuyên truyền, hỗ trợ về kinh tế tập thể; 2 - Hỗ trợ bồi dưỡng </t>
    </r>
    <r>
      <rPr>
        <i/>
        <sz val="12"/>
        <color theme="1"/>
        <rFont val="Times New Roman"/>
        <family val="1"/>
      </rPr>
      <t>(đối với thành viên, người lao động của tổ chức kinh tế tập thể; công chức, viên chức của các cơ quan quản lý nhà nước về kinh tế tập thể, Liên minh Hợp tác xã, các hiệp hội, đoàn thể, tổ chức chính trị - xã hội</t>
    </r>
    <r>
      <rPr>
        <sz val="12"/>
        <color theme="1"/>
        <rFont val="Times New Roman"/>
        <family val="1"/>
      </rPr>
      <t xml:space="preserve">: đã được Bộ Tài chính hướng dẫn cụ thể cơ chế tài chính, quản lý, sử dụng kinh phí tại Thông tư số 124/2021/TT-BTC ngày 30/12/2021; sử dụng kinh phí ngân sách trung ương 100% </t>
    </r>
    <r>
      <rPr>
        <i/>
        <sz val="12"/>
        <color theme="1"/>
        <rFont val="Times New Roman"/>
        <family val="1"/>
      </rPr>
      <t>(Điểm d Khoản 2, Điểm c Khoản 3 Phần III - Quyết định số 1804/QĐ-TTg ngày 13/11/2020</t>
    </r>
    <r>
      <rPr>
        <sz val="12"/>
        <color theme="1"/>
        <rFont val="Times New Roman"/>
        <family val="1"/>
      </rPr>
      <t xml:space="preserve">), do đó các chính sách này thực hiện theo quy định của TW </t>
    </r>
    <r>
      <rPr>
        <i/>
        <sz val="12"/>
        <color theme="1"/>
        <rFont val="Times New Roman"/>
        <family val="1"/>
      </rPr>
      <t>(HĐND tỉnh không ban hành chính sách)</t>
    </r>
  </si>
</sst>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4"/>
      <color theme="1"/>
      <name val="Times New Roman"/>
      <family val="1"/>
    </font>
    <font>
      <b/>
      <sz val="14"/>
      <color theme="1"/>
      <name val="Times New Roman"/>
      <family val="1"/>
    </font>
    <font>
      <i/>
      <sz val="14"/>
      <color theme="1"/>
      <name val="Times New Roman"/>
      <family val="1"/>
    </font>
    <font>
      <b/>
      <sz val="12"/>
      <color theme="1"/>
      <name val="Times New Roman"/>
      <family val="1"/>
    </font>
    <font>
      <sz val="11"/>
      <color theme="1"/>
      <name val="Times New Roman"/>
      <family val="1"/>
    </font>
    <font>
      <sz val="12"/>
      <color theme="1"/>
      <name val="Times New Roman"/>
      <family val="1"/>
    </font>
    <font>
      <i/>
      <sz val="12"/>
      <color theme="1"/>
      <name val="Times New Roman"/>
      <family val="1"/>
    </font>
    <font>
      <b/>
      <sz val="12"/>
      <color rgb="FF000000"/>
      <name val="Times New Roman"/>
      <family val="1"/>
    </font>
    <font>
      <i/>
      <sz val="12"/>
      <color rgb="FF000000"/>
      <name val="Times New Roman"/>
      <family val="1"/>
    </font>
    <font>
      <sz val="12"/>
      <color rgb="FFFF0000"/>
      <name val="Times New Roman"/>
      <family val="1"/>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40">
    <xf numFmtId="0" fontId="0" fillId="0" borderId="0" xfId="0"/>
    <xf numFmtId="0" fontId="1" fillId="0" borderId="0" xfId="0" applyFont="1" applyFill="1" applyAlignment="1">
      <alignment horizontal="center" vertical="center"/>
    </xf>
    <xf numFmtId="0" fontId="0" fillId="0" borderId="0" xfId="0" applyFont="1" applyFill="1"/>
    <xf numFmtId="0" fontId="1"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 fillId="0" borderId="1" xfId="0" applyFont="1" applyFill="1" applyBorder="1" applyAlignment="1">
      <alignment vertical="center" wrapText="1"/>
    </xf>
    <xf numFmtId="14" fontId="1" fillId="0" borderId="1" xfId="0" applyNumberFormat="1" applyFont="1" applyFill="1" applyBorder="1" applyAlignment="1">
      <alignment horizontal="center" vertical="center" wrapText="1"/>
    </xf>
    <xf numFmtId="0" fontId="1" fillId="0" borderId="0" xfId="0" applyFont="1" applyFill="1"/>
    <xf numFmtId="14" fontId="1" fillId="0" borderId="1" xfId="0" applyNumberFormat="1" applyFont="1" applyFill="1" applyBorder="1" applyAlignment="1">
      <alignment horizontal="center" vertical="center"/>
    </xf>
    <xf numFmtId="0" fontId="1" fillId="0" borderId="0" xfId="0" applyFont="1" applyFill="1" applyAlignment="1">
      <alignment vertical="center"/>
    </xf>
    <xf numFmtId="0" fontId="1" fillId="0" borderId="1" xfId="0" applyFont="1" applyFill="1" applyBorder="1" applyAlignment="1">
      <alignment vertical="center"/>
    </xf>
    <xf numFmtId="0" fontId="0" fillId="0" borderId="0" xfId="0" applyFont="1" applyFill="1" applyAlignment="1">
      <alignment vertical="center"/>
    </xf>
    <xf numFmtId="0" fontId="1" fillId="0" borderId="0" xfId="0" applyFont="1" applyFill="1" applyAlignment="1">
      <alignment horizontal="left" vertical="center"/>
    </xf>
    <xf numFmtId="0" fontId="1" fillId="0" borderId="1" xfId="0" applyFont="1" applyFill="1" applyBorder="1" applyAlignment="1">
      <alignment horizontal="left" vertical="center"/>
    </xf>
    <xf numFmtId="0" fontId="0" fillId="0" borderId="0" xfId="0" applyFont="1" applyFill="1" applyAlignment="1">
      <alignment horizontal="left" vertical="center"/>
    </xf>
    <xf numFmtId="1" fontId="0" fillId="0" borderId="0" xfId="0" applyNumberFormat="1" applyFont="1" applyFill="1" applyAlignment="1">
      <alignment horizontal="center"/>
    </xf>
    <xf numFmtId="1" fontId="0" fillId="0" borderId="0" xfId="0" applyNumberFormat="1" applyFont="1" applyFill="1" applyAlignment="1">
      <alignment horizontal="center" vertical="center"/>
    </xf>
    <xf numFmtId="0" fontId="5" fillId="0" borderId="0" xfId="0" applyFont="1" applyAlignment="1">
      <alignment horizontal="center" vertical="center"/>
    </xf>
    <xf numFmtId="0" fontId="5" fillId="0" borderId="0" xfId="0" applyFont="1" applyAlignment="1">
      <alignment horizontal="center"/>
    </xf>
    <xf numFmtId="0" fontId="6" fillId="0" borderId="0" xfId="0" applyFont="1" applyAlignment="1">
      <alignment horizontal="center" vertical="center"/>
    </xf>
    <xf numFmtId="0" fontId="6" fillId="0" borderId="0" xfId="0" applyFont="1" applyAlignment="1">
      <alignment horizontal="center"/>
    </xf>
    <xf numFmtId="0" fontId="6" fillId="0" borderId="2" xfId="0" quotePrefix="1" applyFont="1" applyBorder="1" applyAlignment="1">
      <alignment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6" fillId="0" borderId="1" xfId="0" applyFont="1" applyBorder="1" applyAlignment="1">
      <alignment horizontal="center" vertical="center"/>
    </xf>
    <xf numFmtId="0" fontId="8" fillId="0" borderId="1" xfId="0" applyFont="1" applyBorder="1" applyAlignment="1">
      <alignment horizontal="center" vertical="center" wrapText="1"/>
    </xf>
    <xf numFmtId="0" fontId="6" fillId="0" borderId="1" xfId="0" quotePrefix="1" applyFont="1" applyBorder="1" applyAlignment="1">
      <alignment horizontal="left" vertical="center" wrapText="1"/>
    </xf>
    <xf numFmtId="0" fontId="6" fillId="0" borderId="1" xfId="0" quotePrefix="1" applyFont="1" applyBorder="1" applyAlignment="1">
      <alignment vertical="center" wrapText="1"/>
    </xf>
    <xf numFmtId="0" fontId="6" fillId="0" borderId="1" xfId="0" quotePrefix="1" applyFont="1" applyBorder="1" applyAlignment="1">
      <alignment vertical="center"/>
    </xf>
    <xf numFmtId="0" fontId="6" fillId="0" borderId="1" xfId="0" applyFont="1" applyBorder="1" applyAlignment="1">
      <alignment horizontal="center" vertical="center"/>
    </xf>
    <xf numFmtId="0" fontId="4" fillId="0" borderId="0" xfId="0" applyFont="1" applyFill="1" applyAlignment="1">
      <alignment horizontal="center" vertical="center"/>
    </xf>
    <xf numFmtId="0" fontId="3" fillId="0" borderId="0" xfId="0" applyFont="1" applyFill="1" applyAlignment="1">
      <alignment horizontal="center" vertical="center" wrapText="1"/>
    </xf>
    <xf numFmtId="0" fontId="1" fillId="0" borderId="1" xfId="0" applyFont="1" applyFill="1" applyBorder="1" applyAlignment="1">
      <alignment horizontal="center" vertical="center" wrapText="1"/>
    </xf>
    <xf numFmtId="0" fontId="5" fillId="0" borderId="1" xfId="0" applyFont="1" applyBorder="1" applyAlignment="1">
      <alignment horizontal="center"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2" fillId="0" borderId="0" xfId="0" applyFont="1" applyAlignment="1">
      <alignment horizontal="center"/>
    </xf>
    <xf numFmtId="0" fontId="6" fillId="0" borderId="2" xfId="0" quotePrefix="1" applyFont="1" applyBorder="1" applyAlignment="1">
      <alignment horizontal="center" vertical="center" wrapText="1"/>
    </xf>
    <xf numFmtId="0" fontId="6" fillId="0" borderId="3" xfId="0" quotePrefix="1" applyFont="1" applyBorder="1" applyAlignment="1">
      <alignment horizontal="center" vertical="center"/>
    </xf>
    <xf numFmtId="0" fontId="6" fillId="0" borderId="1" xfId="0" applyFont="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zoomScale="130" zoomScaleNormal="130" workbookViewId="0">
      <selection activeCell="A2" sqref="A2:D2"/>
    </sheetView>
  </sheetViews>
  <sheetFormatPr defaultRowHeight="15" x14ac:dyDescent="0.25"/>
  <cols>
    <col min="1" max="1" width="6" style="2" customWidth="1"/>
    <col min="2" max="2" width="6.85546875" style="2" customWidth="1"/>
    <col min="3" max="3" width="47.5703125" style="2" customWidth="1"/>
    <col min="4" max="4" width="35.5703125" style="2" customWidth="1"/>
    <col min="5" max="5" width="16.5703125" style="15" customWidth="1"/>
    <col min="6" max="16384" width="9.140625" style="2"/>
  </cols>
  <sheetData>
    <row r="1" spans="1:13" ht="15.75" x14ac:dyDescent="0.25">
      <c r="A1" s="30" t="s">
        <v>28</v>
      </c>
      <c r="B1" s="30"/>
      <c r="C1" s="30"/>
      <c r="D1" s="30"/>
    </row>
    <row r="2" spans="1:13" ht="36.75" customHeight="1" x14ac:dyDescent="0.25">
      <c r="A2" s="31" t="s">
        <v>49</v>
      </c>
      <c r="B2" s="31"/>
      <c r="C2" s="31"/>
      <c r="D2" s="31"/>
    </row>
    <row r="3" spans="1:13" ht="18.75" x14ac:dyDescent="0.25">
      <c r="B3" s="1"/>
    </row>
    <row r="4" spans="1:13" ht="28.5" customHeight="1" x14ac:dyDescent="0.3">
      <c r="A4" s="7"/>
      <c r="B4" s="4" t="s">
        <v>0</v>
      </c>
      <c r="C4" s="4" t="s">
        <v>1</v>
      </c>
      <c r="D4" s="4" t="s">
        <v>2</v>
      </c>
      <c r="E4" s="15">
        <f>SUM(E5:E27)</f>
        <v>13</v>
      </c>
    </row>
    <row r="5" spans="1:13" ht="31.5" customHeight="1" x14ac:dyDescent="0.3">
      <c r="A5" s="7"/>
      <c r="B5" s="3">
        <v>1</v>
      </c>
      <c r="C5" s="5" t="s">
        <v>24</v>
      </c>
      <c r="D5" s="6">
        <v>44827</v>
      </c>
      <c r="E5" s="15">
        <v>1</v>
      </c>
    </row>
    <row r="6" spans="1:13" ht="30.75" customHeight="1" x14ac:dyDescent="0.3">
      <c r="A6" s="7"/>
      <c r="B6" s="3">
        <f>B5+1</f>
        <v>2</v>
      </c>
      <c r="C6" s="5" t="s">
        <v>5</v>
      </c>
      <c r="D6" s="6">
        <v>44838</v>
      </c>
      <c r="E6" s="15">
        <v>1</v>
      </c>
      <c r="M6" s="2" t="s">
        <v>14</v>
      </c>
    </row>
    <row r="7" spans="1:13" ht="27.75" customHeight="1" x14ac:dyDescent="0.3">
      <c r="A7" s="7"/>
      <c r="B7" s="3">
        <f t="shared" ref="B7:B27" si="0">B6+1</f>
        <v>3</v>
      </c>
      <c r="C7" s="5" t="s">
        <v>23</v>
      </c>
      <c r="D7" s="6">
        <v>44831</v>
      </c>
      <c r="E7" s="15">
        <v>1</v>
      </c>
    </row>
    <row r="8" spans="1:13" ht="24.75" customHeight="1" x14ac:dyDescent="0.3">
      <c r="A8" s="7"/>
      <c r="B8" s="3">
        <f t="shared" si="0"/>
        <v>4</v>
      </c>
      <c r="C8" s="5" t="s">
        <v>25</v>
      </c>
      <c r="D8" s="6" t="s">
        <v>15</v>
      </c>
    </row>
    <row r="9" spans="1:13" ht="27.75" customHeight="1" x14ac:dyDescent="0.3">
      <c r="A9" s="7"/>
      <c r="B9" s="3">
        <f t="shared" si="0"/>
        <v>5</v>
      </c>
      <c r="C9" s="5" t="s">
        <v>16</v>
      </c>
      <c r="D9" s="6" t="s">
        <v>15</v>
      </c>
    </row>
    <row r="10" spans="1:13" s="11" customFormat="1" ht="30" customHeight="1" x14ac:dyDescent="0.25">
      <c r="A10" s="9"/>
      <c r="B10" s="3">
        <f t="shared" si="0"/>
        <v>6</v>
      </c>
      <c r="C10" s="10" t="s">
        <v>27</v>
      </c>
      <c r="D10" s="6" t="s">
        <v>15</v>
      </c>
      <c r="E10" s="16"/>
    </row>
    <row r="11" spans="1:13" ht="29.25" customHeight="1" x14ac:dyDescent="0.3">
      <c r="A11" s="7"/>
      <c r="B11" s="3">
        <f t="shared" si="0"/>
        <v>7</v>
      </c>
      <c r="C11" s="5" t="s">
        <v>4</v>
      </c>
      <c r="D11" s="6">
        <v>44826</v>
      </c>
      <c r="E11" s="15">
        <v>1</v>
      </c>
    </row>
    <row r="12" spans="1:13" ht="29.25" customHeight="1" x14ac:dyDescent="0.3">
      <c r="A12" s="7"/>
      <c r="B12" s="3">
        <f t="shared" si="0"/>
        <v>8</v>
      </c>
      <c r="C12" s="5" t="s">
        <v>3</v>
      </c>
      <c r="D12" s="6" t="s">
        <v>15</v>
      </c>
    </row>
    <row r="13" spans="1:13" ht="28.5" customHeight="1" x14ac:dyDescent="0.3">
      <c r="A13" s="7"/>
      <c r="B13" s="3">
        <f t="shared" si="0"/>
        <v>9</v>
      </c>
      <c r="C13" s="5" t="s">
        <v>17</v>
      </c>
      <c r="D13" s="6" t="s">
        <v>15</v>
      </c>
    </row>
    <row r="14" spans="1:13" ht="27.75" customHeight="1" x14ac:dyDescent="0.3">
      <c r="A14" s="7"/>
      <c r="B14" s="3">
        <f t="shared" si="0"/>
        <v>10</v>
      </c>
      <c r="C14" s="5" t="s">
        <v>18</v>
      </c>
      <c r="D14" s="6" t="s">
        <v>15</v>
      </c>
    </row>
    <row r="15" spans="1:13" ht="30.75" customHeight="1" x14ac:dyDescent="0.3">
      <c r="A15" s="7"/>
      <c r="B15" s="3">
        <f t="shared" si="0"/>
        <v>11</v>
      </c>
      <c r="C15" s="5" t="s">
        <v>26</v>
      </c>
      <c r="D15" s="6">
        <v>44825</v>
      </c>
      <c r="E15" s="15">
        <v>1</v>
      </c>
    </row>
    <row r="16" spans="1:13" ht="35.25" customHeight="1" x14ac:dyDescent="0.3">
      <c r="A16" s="7"/>
      <c r="B16" s="3">
        <f t="shared" si="0"/>
        <v>12</v>
      </c>
      <c r="C16" s="5" t="s">
        <v>12</v>
      </c>
      <c r="D16" s="6">
        <v>44826</v>
      </c>
      <c r="E16" s="15">
        <v>1</v>
      </c>
    </row>
    <row r="17" spans="1:5" ht="27.75" customHeight="1" x14ac:dyDescent="0.3">
      <c r="A17" s="7"/>
      <c r="B17" s="3">
        <f t="shared" si="0"/>
        <v>13</v>
      </c>
      <c r="C17" s="5" t="s">
        <v>11</v>
      </c>
      <c r="D17" s="6">
        <v>44834</v>
      </c>
      <c r="E17" s="15">
        <v>1</v>
      </c>
    </row>
    <row r="18" spans="1:5" s="14" customFormat="1" ht="26.25" customHeight="1" x14ac:dyDescent="0.25">
      <c r="A18" s="12"/>
      <c r="B18" s="3">
        <f t="shared" si="0"/>
        <v>14</v>
      </c>
      <c r="C18" s="13" t="s">
        <v>19</v>
      </c>
      <c r="D18" s="6">
        <v>44826</v>
      </c>
      <c r="E18" s="16">
        <v>1</v>
      </c>
    </row>
    <row r="19" spans="1:5" ht="30" customHeight="1" x14ac:dyDescent="0.3">
      <c r="A19" s="7"/>
      <c r="B19" s="3">
        <f t="shared" si="0"/>
        <v>15</v>
      </c>
      <c r="C19" s="5" t="s">
        <v>20</v>
      </c>
      <c r="D19" s="6">
        <v>44831</v>
      </c>
      <c r="E19" s="15">
        <v>1</v>
      </c>
    </row>
    <row r="20" spans="1:5" ht="22.5" customHeight="1" x14ac:dyDescent="0.3">
      <c r="A20" s="7"/>
      <c r="B20" s="3">
        <f t="shared" si="0"/>
        <v>16</v>
      </c>
      <c r="C20" s="5" t="s">
        <v>21</v>
      </c>
      <c r="D20" s="8">
        <v>44827</v>
      </c>
      <c r="E20" s="15">
        <v>1</v>
      </c>
    </row>
    <row r="21" spans="1:5" ht="27.75" customHeight="1" x14ac:dyDescent="0.3">
      <c r="A21" s="7"/>
      <c r="B21" s="3">
        <f t="shared" si="0"/>
        <v>17</v>
      </c>
      <c r="C21" s="5" t="s">
        <v>13</v>
      </c>
      <c r="D21" s="3" t="s">
        <v>15</v>
      </c>
    </row>
    <row r="22" spans="1:5" ht="24" customHeight="1" x14ac:dyDescent="0.3">
      <c r="A22" s="7"/>
      <c r="B22" s="3">
        <f t="shared" si="0"/>
        <v>18</v>
      </c>
      <c r="C22" s="5" t="s">
        <v>22</v>
      </c>
      <c r="D22" s="3" t="s">
        <v>15</v>
      </c>
    </row>
    <row r="23" spans="1:5" ht="30" customHeight="1" x14ac:dyDescent="0.3">
      <c r="A23" s="7"/>
      <c r="B23" s="3">
        <f t="shared" si="0"/>
        <v>19</v>
      </c>
      <c r="C23" s="5" t="s">
        <v>6</v>
      </c>
      <c r="D23" s="3" t="s">
        <v>15</v>
      </c>
    </row>
    <row r="24" spans="1:5" ht="24" customHeight="1" x14ac:dyDescent="0.3">
      <c r="A24" s="7"/>
      <c r="B24" s="3">
        <f t="shared" si="0"/>
        <v>20</v>
      </c>
      <c r="C24" s="5" t="s">
        <v>7</v>
      </c>
      <c r="D24" s="6">
        <v>44830</v>
      </c>
      <c r="E24" s="15">
        <v>1</v>
      </c>
    </row>
    <row r="25" spans="1:5" ht="27.75" customHeight="1" x14ac:dyDescent="0.3">
      <c r="A25" s="7"/>
      <c r="B25" s="3">
        <f t="shared" si="0"/>
        <v>21</v>
      </c>
      <c r="C25" s="5" t="s">
        <v>10</v>
      </c>
      <c r="D25" s="3" t="s">
        <v>15</v>
      </c>
    </row>
    <row r="26" spans="1:5" ht="24.75" customHeight="1" x14ac:dyDescent="0.3">
      <c r="A26" s="7"/>
      <c r="B26" s="3">
        <f t="shared" si="0"/>
        <v>22</v>
      </c>
      <c r="C26" s="5" t="s">
        <v>8</v>
      </c>
      <c r="D26" s="6">
        <v>44826</v>
      </c>
      <c r="E26" s="15">
        <v>1</v>
      </c>
    </row>
    <row r="27" spans="1:5" ht="27.75" customHeight="1" x14ac:dyDescent="0.3">
      <c r="A27" s="7"/>
      <c r="B27" s="3">
        <f t="shared" si="0"/>
        <v>23</v>
      </c>
      <c r="C27" s="5" t="s">
        <v>9</v>
      </c>
      <c r="D27" s="6">
        <v>44827</v>
      </c>
      <c r="E27" s="15">
        <v>1</v>
      </c>
    </row>
    <row r="28" spans="1:5" ht="18.75" x14ac:dyDescent="0.25">
      <c r="B28" s="32"/>
      <c r="C28" s="32"/>
      <c r="D28" s="32"/>
    </row>
  </sheetData>
  <mergeCells count="3">
    <mergeCell ref="A1:D1"/>
    <mergeCell ref="A2:D2"/>
    <mergeCell ref="B28:D28"/>
  </mergeCells>
  <pageMargins left="0.47" right="0.2" top="0.47" bottom="0.64"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tabSelected="1" zoomScale="85" zoomScaleNormal="85" workbookViewId="0">
      <selection activeCell="D11" sqref="D11"/>
    </sheetView>
  </sheetViews>
  <sheetFormatPr defaultRowHeight="15" x14ac:dyDescent="0.25"/>
  <cols>
    <col min="1" max="1" width="6.42578125" customWidth="1"/>
    <col min="2" max="2" width="24.42578125" customWidth="1"/>
    <col min="3" max="3" width="70.28515625" customWidth="1"/>
    <col min="4" max="4" width="76.5703125" customWidth="1"/>
  </cols>
  <sheetData>
    <row r="1" spans="1:4" ht="18.75" x14ac:dyDescent="0.3">
      <c r="A1" s="36" t="s">
        <v>34</v>
      </c>
      <c r="B1" s="36"/>
      <c r="C1" s="36"/>
      <c r="D1" s="36"/>
    </row>
    <row r="2" spans="1:4" ht="21" customHeight="1" x14ac:dyDescent="0.25">
      <c r="A2" s="31" t="s">
        <v>48</v>
      </c>
      <c r="B2" s="31"/>
      <c r="C2" s="31"/>
      <c r="D2" s="31"/>
    </row>
    <row r="3" spans="1:4" ht="15.75" hidden="1" x14ac:dyDescent="0.25">
      <c r="A3" s="19"/>
      <c r="B3" s="20"/>
      <c r="C3" s="20"/>
      <c r="D3" s="20"/>
    </row>
    <row r="4" spans="1:4" hidden="1" x14ac:dyDescent="0.25">
      <c r="A4" s="17"/>
      <c r="B4" s="18"/>
      <c r="C4" s="18"/>
      <c r="D4" s="18"/>
    </row>
    <row r="5" spans="1:4" ht="40.5" customHeight="1" x14ac:dyDescent="0.25">
      <c r="A5" s="22" t="s">
        <v>0</v>
      </c>
      <c r="B5" s="22" t="s">
        <v>30</v>
      </c>
      <c r="C5" s="23" t="s">
        <v>29</v>
      </c>
      <c r="D5" s="23" t="s">
        <v>31</v>
      </c>
    </row>
    <row r="6" spans="1:4" ht="51" customHeight="1" x14ac:dyDescent="0.25">
      <c r="A6" s="24">
        <v>1</v>
      </c>
      <c r="B6" s="25" t="s">
        <v>42</v>
      </c>
      <c r="C6" s="26" t="s">
        <v>35</v>
      </c>
      <c r="D6" s="37" t="s">
        <v>45</v>
      </c>
    </row>
    <row r="7" spans="1:4" ht="41.25" customHeight="1" x14ac:dyDescent="0.25">
      <c r="A7" s="35">
        <f>1+A6</f>
        <v>2</v>
      </c>
      <c r="B7" s="34" t="s">
        <v>43</v>
      </c>
      <c r="C7" s="27" t="s">
        <v>36</v>
      </c>
      <c r="D7" s="38"/>
    </row>
    <row r="8" spans="1:4" ht="248.25" customHeight="1" x14ac:dyDescent="0.25">
      <c r="A8" s="35"/>
      <c r="B8" s="34"/>
      <c r="C8" s="27" t="s">
        <v>37</v>
      </c>
      <c r="D8" s="21" t="s">
        <v>50</v>
      </c>
    </row>
    <row r="9" spans="1:4" ht="79.5" customHeight="1" x14ac:dyDescent="0.25">
      <c r="A9" s="35"/>
      <c r="B9" s="34"/>
      <c r="C9" s="27" t="s">
        <v>46</v>
      </c>
      <c r="D9" s="28" t="s">
        <v>40</v>
      </c>
    </row>
    <row r="10" spans="1:4" ht="180.75" customHeight="1" x14ac:dyDescent="0.25">
      <c r="A10" s="29">
        <v>3</v>
      </c>
      <c r="B10" s="39" t="s">
        <v>44</v>
      </c>
      <c r="C10" s="27" t="s">
        <v>38</v>
      </c>
      <c r="D10" s="28" t="s">
        <v>40</v>
      </c>
    </row>
    <row r="11" spans="1:4" ht="220.5" customHeight="1" x14ac:dyDescent="0.25">
      <c r="A11" s="35"/>
      <c r="B11" s="34" t="s">
        <v>44</v>
      </c>
      <c r="C11" s="27" t="s">
        <v>39</v>
      </c>
      <c r="D11" s="26" t="s">
        <v>41</v>
      </c>
    </row>
    <row r="12" spans="1:4" ht="72.75" customHeight="1" x14ac:dyDescent="0.25">
      <c r="A12" s="35"/>
      <c r="B12" s="34"/>
      <c r="C12" s="27" t="s">
        <v>32</v>
      </c>
      <c r="D12" s="28" t="s">
        <v>41</v>
      </c>
    </row>
    <row r="13" spans="1:4" ht="98.25" customHeight="1" x14ac:dyDescent="0.25">
      <c r="A13" s="35"/>
      <c r="B13" s="34"/>
      <c r="C13" s="27" t="s">
        <v>33</v>
      </c>
      <c r="D13" s="27" t="s">
        <v>47</v>
      </c>
    </row>
    <row r="14" spans="1:4" x14ac:dyDescent="0.25">
      <c r="A14" s="33"/>
      <c r="B14" s="33"/>
      <c r="C14" s="33"/>
      <c r="D14" s="33"/>
    </row>
  </sheetData>
  <mergeCells count="8">
    <mergeCell ref="A14:D14"/>
    <mergeCell ref="A1:D1"/>
    <mergeCell ref="A2:D2"/>
    <mergeCell ref="A7:A9"/>
    <mergeCell ref="B7:B9"/>
    <mergeCell ref="D6:D7"/>
    <mergeCell ref="B11:B13"/>
    <mergeCell ref="A11:A13"/>
  </mergeCells>
  <pageMargins left="0.2" right="0.2" top="0.36" bottom="0.39" header="0.31496062992125984" footer="0.31496062992125984"/>
  <pageSetup paperSize="9" scale="8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PL1</vt:lpstr>
      <vt:lpstr>PL2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2022-11-16T02:01:34Z</cp:lastPrinted>
  <dcterms:created xsi:type="dcterms:W3CDTF">2022-06-15T01:54:26Z</dcterms:created>
  <dcterms:modified xsi:type="dcterms:W3CDTF">2022-11-16T02:04:49Z</dcterms:modified>
</cp:coreProperties>
</file>